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rishort-my.sharepoint.com/personal/david_morgan_arishort_com/Documents/_Documents - Computer/Availability/"/>
    </mc:Choice>
  </mc:AlternateContent>
  <xr:revisionPtr revIDLastSave="435" documentId="8_{7AEE3196-B4FB-46C5-8288-13CF0331A87F}" xr6:coauthVersionLast="47" xr6:coauthVersionMax="47" xr10:uidLastSave="{208E2A17-4723-47AA-83DD-0CEABC482D8A}"/>
  <bookViews>
    <workbookView xWindow="-120" yWindow="-120" windowWidth="29040" windowHeight="15720" xr2:uid="{F2C10F35-0985-4FF5-BF5E-0F808855C1A5}"/>
  </bookViews>
  <sheets>
    <sheet name="Hibiscus Liners, Quick Starts" sheetId="10" r:id="rId1"/>
    <sheet name="Mandevilla 72T" sheetId="13" r:id="rId2"/>
    <sheet name="Bay Laurel 32T" sheetId="11" r:id="rId3"/>
    <sheet name="2026 Finished Availability" sheetId="9" r:id="rId4"/>
  </sheets>
  <externalReferences>
    <externalReference r:id="rId5"/>
  </externalReferences>
  <definedNames>
    <definedName name="_xlnm._FilterDatabase" localSheetId="3" hidden="1">'2026 Finished Availability'!$A$2:$D$146</definedName>
    <definedName name="_xlnm._FilterDatabase" localSheetId="0" hidden="1">'Hibiscus Liners, Quick Starts'!$A$2:$D$52</definedName>
    <definedName name="_xlnm.Print_Area" localSheetId="3">'2026 Finished Availability'!$A$1:$P$145</definedName>
    <definedName name="_xlnm.Print_Area" localSheetId="0">'Hibiscus Liners, Quick Starts'!$A$1:$E$52</definedName>
    <definedName name="_xlnm.Print_Titles" localSheetId="3">'2026 Finished Availability'!$A:$D,'2026 Finished Availability'!$1:$2</definedName>
    <definedName name="_xlnm.Print_Titles" localSheetId="0">'Hibiscus Liners, Quick Starts'!$A:$D,'Hibiscus Liners, Quick Starts'!$2:$2</definedName>
    <definedName name="TESTHKEY">'[1]HibMand Desc.'!#REF!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1" l="1"/>
  <c r="D3" i="11"/>
  <c r="E3" i="11"/>
  <c r="F3" i="11"/>
  <c r="G3" i="11"/>
  <c r="H3" i="11"/>
  <c r="I3" i="11"/>
  <c r="J3" i="11"/>
  <c r="K3" i="11"/>
  <c r="L3" i="11"/>
  <c r="P2" i="9"/>
  <c r="P1" i="9"/>
</calcChain>
</file>

<file path=xl/sharedStrings.xml><?xml version="1.0" encoding="utf-8"?>
<sst xmlns="http://schemas.openxmlformats.org/spreadsheetml/2006/main" count="1812" uniqueCount="253">
  <si>
    <t>Fedex/ W.C. Ship</t>
  </si>
  <si>
    <t>Form</t>
  </si>
  <si>
    <t>Material</t>
  </si>
  <si>
    <t>Color</t>
  </si>
  <si>
    <t>Description</t>
  </si>
  <si>
    <t>HIB Quick Start 4IN</t>
  </si>
  <si>
    <t>Yellow</t>
  </si>
  <si>
    <t>Red</t>
  </si>
  <si>
    <t>Pink</t>
  </si>
  <si>
    <t>Orange</t>
  </si>
  <si>
    <t>Hibiscus 'Passion Wind' Quick Start 4IN</t>
  </si>
  <si>
    <t>Hibiscus 'Starry Wind' Quick Start 4IN</t>
  </si>
  <si>
    <t>-</t>
  </si>
  <si>
    <t>White</t>
  </si>
  <si>
    <t>Hibiscus 'Pink Punch Wind' Quick Start 4IN</t>
  </si>
  <si>
    <t>Blue</t>
  </si>
  <si>
    <t>PInk</t>
  </si>
  <si>
    <t>WILL CALL Wk</t>
  </si>
  <si>
    <t>FORM</t>
  </si>
  <si>
    <t>TRUCK SHIP Wk</t>
  </si>
  <si>
    <t>FERN 9IN</t>
  </si>
  <si>
    <t>Fern 'Emerald Queen' 9IN</t>
  </si>
  <si>
    <t>FERN HB 10IN</t>
  </si>
  <si>
    <t>Fern 'Boston' HB 10IN</t>
  </si>
  <si>
    <t>FERN HB 12IN</t>
  </si>
  <si>
    <t>Fern 'Boston' HB 12IN</t>
  </si>
  <si>
    <t>HIB 4.5IN</t>
  </si>
  <si>
    <t>Hibiscus 'Antigua Wind' FIN 4.5IN</t>
  </si>
  <si>
    <t>Hibiscus 'Bonaire Wind' FIN 4.5IN</t>
  </si>
  <si>
    <t>Hibiscus 'Cayman Wind' FIN 4.5IN</t>
  </si>
  <si>
    <t>Hibiscus 'Fire Wind' FIN 4.5IN</t>
  </si>
  <si>
    <t>Hibiscus 'Island Wind' FIN 4.5IN</t>
  </si>
  <si>
    <t>Hibiscus 'Lemon Swirl' FIN 4.5IN</t>
  </si>
  <si>
    <t>Hibiscus 'Lilikoi Yellow' FIN 4.5IN</t>
  </si>
  <si>
    <t>Hibiscus 'Orange Lava' FIN 4.5IN</t>
  </si>
  <si>
    <t>Hibiscus 'Orange Sunset' FIN 4.5IN</t>
  </si>
  <si>
    <t>Hibiscus 'Pink Punch' FIN 4.5IN</t>
  </si>
  <si>
    <t>Hibiscus 'Starry Wind' FIN 4.5IN</t>
  </si>
  <si>
    <t>Hibiscus 'Tangerine Paradise' FIN 4.5IN</t>
  </si>
  <si>
    <t>Hibiscus 'Tye Dye Wind' FIN 4.5IN</t>
  </si>
  <si>
    <t>HIB 6IN</t>
  </si>
  <si>
    <t>Hibiscus 'Antigua Wind' FIN 6IN</t>
  </si>
  <si>
    <t>Hibiscus 'Bonaire Wind' FIN 6IN</t>
  </si>
  <si>
    <t>Hibiscus 'Brilliant Red' FIN 6IN</t>
  </si>
  <si>
    <t>Hibiscus 'Cardinal Red' FIN 6IN</t>
  </si>
  <si>
    <t>Mix</t>
  </si>
  <si>
    <t>Hibiscus 'Cayman Combo' FIN 6IN</t>
  </si>
  <si>
    <t>Hibiscus 'Cayman Wind' FIN 6IN</t>
  </si>
  <si>
    <t>Hibiscus 'Cotton Candy' FIN 6IN</t>
  </si>
  <si>
    <t>Hibiscus 'Fire Wind' FIN 6IN</t>
  </si>
  <si>
    <t>Hibiscus 'Island Wind' FIN 6IN</t>
  </si>
  <si>
    <t>Hibiscus 'Lemon Swirl' FIN 6IN</t>
  </si>
  <si>
    <t>Hibiscus 'Lilikoi Yellow' FIN 6IN</t>
  </si>
  <si>
    <t>Hibiscus 'Mandarin Wind' FIN 6IN</t>
  </si>
  <si>
    <t>Hibiscus 'Orange Lava' FIN 6IN</t>
  </si>
  <si>
    <t>Hibiscus 'Orange Sunset' FIN 6IN</t>
  </si>
  <si>
    <t>Hibiscus 'Passion Wind' FIN 6IN</t>
  </si>
  <si>
    <t>Hibiscus 'Peach Ripple' FIN 6IN</t>
  </si>
  <si>
    <t>Hibiscus 'Pina Colada' FIN 6IN</t>
  </si>
  <si>
    <t>Hibiscus 'Pink Flamingo' FIN 6IN</t>
  </si>
  <si>
    <t>Hibiscus 'Pink Punch Wind' FIN 6IN</t>
  </si>
  <si>
    <t>Hibiscus 'Pink Versicolor' FIN 6IN</t>
  </si>
  <si>
    <t>Hibiscus 'Starry Wind' FIN 6IN</t>
  </si>
  <si>
    <t>Hibiscus 'Sunblast Combo' FIN 6IN</t>
  </si>
  <si>
    <t>Hibiscus 'Sunny Wind' FIN 6IN</t>
  </si>
  <si>
    <t>Hibiscus 'Sunshine 2025' FIN 6IN</t>
  </si>
  <si>
    <t>Hibiscus 'Tangerine Paradise' FIN 6IN</t>
  </si>
  <si>
    <t>Hibiscus 'Tortuga Wind' FIN 6IN</t>
  </si>
  <si>
    <t>Hibiscus 'Tye Dye Wind' FIN 6IN</t>
  </si>
  <si>
    <t>Hibiscus 'White Treasure Wind' FIN 6IN</t>
  </si>
  <si>
    <t>Hibiscus 'Yellow Lava' FIN 6IN</t>
  </si>
  <si>
    <t>Hibiscus 'Yellow Sunrise' FIN 6IN</t>
  </si>
  <si>
    <t>HIB 8IN</t>
  </si>
  <si>
    <t>Hibiscus 'Cardinal Red' FIN 8IN</t>
  </si>
  <si>
    <t>Hibiscus 'Cayman Wind' FIN 8IN</t>
  </si>
  <si>
    <t>Hibiscus 'Mandarin Wind' FIN 8IN</t>
  </si>
  <si>
    <t>Hibiscus 'Orange Lava' FIN 8IN</t>
  </si>
  <si>
    <t>Hibiscus 'Pink Flamingo' FIN 8IN</t>
  </si>
  <si>
    <t>Hibiscus 'Starry Wind' FIN 8IN</t>
  </si>
  <si>
    <t>Hibiscus 'Tangerine Paradise' FIN 8IN</t>
  </si>
  <si>
    <t>Hibiscus 'Yellow Lava' FIN 8IN</t>
  </si>
  <si>
    <t>Hibiscus 'Yellow Sunrise' FIN 8IN</t>
  </si>
  <si>
    <t>HIB 10IN</t>
  </si>
  <si>
    <t>Hibiscus 'Antigua Wind' FIN 10IN</t>
  </si>
  <si>
    <t>Hibiscus 'Brilliant Red' FIN 10IN</t>
  </si>
  <si>
    <t>Hibiscus 'Cardinal Red' FIN 10IN</t>
  </si>
  <si>
    <t>Hibiscus 'Cayman Wind' FIN 10IN</t>
  </si>
  <si>
    <t>Hibiscus 'Cotton Candy' FIN 10IN</t>
  </si>
  <si>
    <t>Hibiscus 'Fire Wind' FIN 10IN</t>
  </si>
  <si>
    <t>Hibiscus 'Island Wind' FIN 10IN</t>
  </si>
  <si>
    <t>Hibiscus 'Lemon Swirl' FIN 10IN</t>
  </si>
  <si>
    <t>Hibiscus 'Lilikoi Yellow' FIN 10IN</t>
  </si>
  <si>
    <t>Hibiscus 'Mandarin Wind' FIN 10IN</t>
  </si>
  <si>
    <t>Hibiscus 'Orange Lava' FIN 10IN</t>
  </si>
  <si>
    <t>Hibiscus 'Orange Sunset' FIN 10IN</t>
  </si>
  <si>
    <t>Hibiscus 'Passion Wind' FIN 10IN</t>
  </si>
  <si>
    <t>Hibiscus 'Peach Ripple' FIN 10IN</t>
  </si>
  <si>
    <t>Hibiscus 'Pina Colada' FIN 10IN</t>
  </si>
  <si>
    <t>Hibiscus 'Pink Flamingo' FIN 10IN</t>
  </si>
  <si>
    <t>Hibiscus 'Pink Versicolor' FIN 10IN</t>
  </si>
  <si>
    <t>Hibiscus 'Starry Wind' FIN 10IN</t>
  </si>
  <si>
    <t>Hibiscus 'Sunny Wind' FIN 10IN</t>
  </si>
  <si>
    <t>Hibiscus 'Tangerine Paradise' FIN 10IN</t>
  </si>
  <si>
    <t>Hibiscus 'Tortuga Wind' FIN 10IN</t>
  </si>
  <si>
    <t>Hibiscus 'Yellow Lava' FIN 10IN</t>
  </si>
  <si>
    <t>Hibiscus 'Yellow Sunrise' FIN 10IN</t>
  </si>
  <si>
    <t>HIB 10IN Tree</t>
  </si>
  <si>
    <t>Hibiscus 'Brilliant Red' Braid Tree 10IN</t>
  </si>
  <si>
    <t>Hibiscus 'Cardinal Red' Braid Tree 10IN</t>
  </si>
  <si>
    <t>Hibiscus 'Cayman Combo' Braid Tree 10IN</t>
  </si>
  <si>
    <t>Hibiscus 'Cayman Wind' Braid Tree 10IN</t>
  </si>
  <si>
    <t>Hibiscus 'Fire Wind' Braid Tree 10IN</t>
  </si>
  <si>
    <t>Hibiscus 'Lemon Swirl' Braid Tree 10IN</t>
  </si>
  <si>
    <t>Hibiscus 'Lilikoi Yellow' Braid Tree 10IN</t>
  </si>
  <si>
    <t>Hibiscus 'Orange Lava' Braid Tree 10IN</t>
  </si>
  <si>
    <t>Hibiscus 'Orange Sunset' Braid Tree 10IN</t>
  </si>
  <si>
    <t>Hibiscus 'Pink Flamingo' Braid Tree 10IN</t>
  </si>
  <si>
    <t>Hibiscus 'Sunblast Combo' Braid Tree 10IN</t>
  </si>
  <si>
    <t>Hibiscus 'Sunny Wind' Braid Tree 10IN</t>
  </si>
  <si>
    <t>HIB 10IN Hanging Basket</t>
  </si>
  <si>
    <t>Hibiscus 'Cardinal Red' HB 10IN</t>
  </si>
  <si>
    <t>Hibiscus 'Cayman Combo' HB 10IN</t>
  </si>
  <si>
    <t>Hibiscus 'Cayman Wind' HB 10IN</t>
  </si>
  <si>
    <t>Hibiscus 'Lemon Swirl' HB 10IN</t>
  </si>
  <si>
    <t>Hibiscus 'Orange Lava' HB 10IN</t>
  </si>
  <si>
    <t>Hibiscus 'Orange Sunset' HB 10IN</t>
  </si>
  <si>
    <t>Hibiscus 'Passion Wind' HB 10IN</t>
  </si>
  <si>
    <t>Hibiscus 'Pink Flamingo' HB 10IN</t>
  </si>
  <si>
    <t>Hibiscus 'Starry Wind' HB 10IN</t>
  </si>
  <si>
    <t>Hibiscus 'Sunblast Combo' HB 10IN</t>
  </si>
  <si>
    <t>Hibiscus 'Yellow Lava' HB 10IN</t>
  </si>
  <si>
    <t>Hibiscus 'Yellow Sunrise' HB 10IN</t>
  </si>
  <si>
    <t>MAND 4.5IN</t>
  </si>
  <si>
    <t>Mandevilla 'Mitebuster Red' FIN 4.5IN</t>
  </si>
  <si>
    <t>Mandevilla 'Orig Cream Pink' FIN 4.5IN</t>
  </si>
  <si>
    <t>Mandevilla 'Orig Crimson' FIN 4.5IN</t>
  </si>
  <si>
    <t>Mandevilla 'Orig Pink' FIN 4.5IN</t>
  </si>
  <si>
    <t>Mandevilla 'Orig XP Bluephoria' FIN 4.5IN</t>
  </si>
  <si>
    <t>Mandevilla 'Orig XP Mauvelous' FIN 4.5IN</t>
  </si>
  <si>
    <t>Mandevilla 'Orig Sunbeam' FIN 4.5IN</t>
  </si>
  <si>
    <t>Mandevilla 'Sundenia White' FIN 4.5IN</t>
  </si>
  <si>
    <t>MAND GAL Hoop</t>
  </si>
  <si>
    <t>Mandevilla 'FiredUp Orange' GAL</t>
  </si>
  <si>
    <t>Mandevilla 'Mitebuster Red' GAL</t>
  </si>
  <si>
    <t>Mandevilla 'Orig Cream Pink' GAL</t>
  </si>
  <si>
    <t>Mandevilla 'Orig Crimson' GAL</t>
  </si>
  <si>
    <t>Mandevilla 'Orig Pink' GAL</t>
  </si>
  <si>
    <t>Mandevilla 'Orig Sunbeam' GAL</t>
  </si>
  <si>
    <t>Mandevilla 'Orig XP Bluephoria' GAL</t>
  </si>
  <si>
    <t>Mandevilla 'Orig XP Mauvelous' GAL</t>
  </si>
  <si>
    <t>Mandevilla 'Sundenia Coral' GAL</t>
  </si>
  <si>
    <t>Mandevilla 'Sundenia White' GAL</t>
  </si>
  <si>
    <t>MAND 10IN Trellis</t>
  </si>
  <si>
    <t>Mandevilla 'Giant Dark Pink' 10IN</t>
  </si>
  <si>
    <t>Mandevilla 'Giant Peach Sunrise' 10IN</t>
  </si>
  <si>
    <t>Mandevilla 'Giant Pink' 10IN</t>
  </si>
  <si>
    <t>Mandevilla 'Giant White' 10IN</t>
  </si>
  <si>
    <t>Mandevilla 'Red Emperor' 10IN</t>
  </si>
  <si>
    <t>Mandevilla 'Sundenia Crimson' 10IN</t>
  </si>
  <si>
    <t>MAND 12IN Hanging Basket</t>
  </si>
  <si>
    <t>Mandevilla 'Orig Cream Pink' HB 12IN</t>
  </si>
  <si>
    <t>Mandevilla 'Orig Crimson' HB 12IN</t>
  </si>
  <si>
    <t>Mandevilla 'Orig Pink' HB 12IN</t>
  </si>
  <si>
    <t>Mandevilla 'Orig Sunbeam' HB 12IN</t>
  </si>
  <si>
    <t>Hibiscus 'Passion Wind' Braid Tree 10IN</t>
  </si>
  <si>
    <t>Hibiscus 'Pink Versicolor' Braid Tree 10IN</t>
  </si>
  <si>
    <t>Mandevilla 'Orig XP Bluephoria' HB 12IN</t>
  </si>
  <si>
    <t>Mandevilla 'Orig XP Mauvelous' HB 12IN</t>
  </si>
  <si>
    <t>Mandevilla 'Sundenia Coral' HB 12IN</t>
  </si>
  <si>
    <t>Mandevilla 'Sundenia White' HB 12IN</t>
  </si>
  <si>
    <t>MAND 'Sundenia Red Imp' 10IN</t>
  </si>
  <si>
    <t>Hibiscus 'Sunshine 2025' FIN 10IN</t>
  </si>
  <si>
    <t>Truck Ship</t>
  </si>
  <si>
    <t>HIB 2 Cutting 51 Tray</t>
  </si>
  <si>
    <t>Hibiscus 'Antigua Wind' 2 Cutting 51 Tray Elle Pot</t>
  </si>
  <si>
    <t>Hibiscus 'Bonaire Wind' 2 Cutting 51 Tray Elle Pot</t>
  </si>
  <si>
    <t>Hibiscus 'Brilliant Red' 2 Cutting 51 Tray Elle Pot</t>
  </si>
  <si>
    <t>Hibiscus 'Cardinal Red' 2 cutting 51 Tray Elle pot</t>
  </si>
  <si>
    <t>Hibiscus 'Cayman Wind' 2 Cutting 51 Tray Elle Pot</t>
  </si>
  <si>
    <t>Hibiscus 'Cotton Candy' Tradewinds 2CT 51T EP</t>
  </si>
  <si>
    <t>Hibiscus 'Fire Wind' 2 Cutting 51 Tray Elle Pot</t>
  </si>
  <si>
    <t>Hibiscus 'Island Wind' 2 Cutting 51 Tray Elle Pot</t>
  </si>
  <si>
    <t>Hibiscus 'Lemon Swirl' Tradewinds 2 CT 51T EP</t>
  </si>
  <si>
    <t>Hibiscus 'Lilikoi Yellow' 2 Cutting 51 Tray Elle Pot</t>
  </si>
  <si>
    <t>Hibiscus 'Mandarin Wind' 2 Cutting 51 Tray Elle Pot</t>
  </si>
  <si>
    <t>Hibiscus 'Orange Lava' Tradewinds 2 CT 51T EP</t>
  </si>
  <si>
    <t>Hibiscus 'Orange Sunset' 2 Cutting 51 Tray Elle Pot</t>
  </si>
  <si>
    <t>Hibiscus 'Passion Wind' 2 Cutting 51 Tray Elle Pot</t>
  </si>
  <si>
    <t>Hibiscus 'Peach Ripple' Tradewinds 2 CT 51T EP</t>
  </si>
  <si>
    <t>Hibiscus 'Pina Colada' Tradewinds 2 CT 51T EP</t>
  </si>
  <si>
    <t>Hibiscus 'Pink Flamingo' 2 Cutting 51 Tray Elle Pot</t>
  </si>
  <si>
    <t>Hibiscus 'Pink Punch Wind' 2 Cutting 51 Tray Elle Pot</t>
  </si>
  <si>
    <t>Hibiscus 'Pink Versicolor' 2 Cutting 51 Tray Elle Pot</t>
  </si>
  <si>
    <t>Hibiscus 'Starry Wind' 2 Cutting 51 Tray Elle Pot</t>
  </si>
  <si>
    <t>Hibiscus 'Sunny Wind' 2 Cutting 51 Tray Elle Pot</t>
  </si>
  <si>
    <t>Hibiscus 'Tangerine Paradise' 2 Cutting 51 Tray Elle Pot</t>
  </si>
  <si>
    <t>Hibiscus 'Tortuga Wind' 2 Cutting 51 Tray Elle Pot</t>
  </si>
  <si>
    <t>Hibiscus 'Tye Dye Wind' 2 Cutting 51 Tray Elle Pot</t>
  </si>
  <si>
    <t>Hibiscus 'White Treasure' 2 Cutting 51 Tray Elle Pot</t>
  </si>
  <si>
    <t>Hibiscus 'Antigua Wind' Quick Start 4IN</t>
  </si>
  <si>
    <t>Hibiscus 'Bonaire Wind' Quick Start 4IN</t>
  </si>
  <si>
    <t>Hibiscus 'Brilliant Red' Quick Start 4IN</t>
  </si>
  <si>
    <t>Hibiscus 'Cardinal Red' Quick Start 4IN</t>
  </si>
  <si>
    <t>Hibiscus 'Cayman Wind' Quick Start 4IN</t>
  </si>
  <si>
    <t>Hibiscus 'Cotton Candy' Tradewinds QS 4IN</t>
  </si>
  <si>
    <t>Hibiscus 'Fire Wind' Quick Start 4IN</t>
  </si>
  <si>
    <t>Hibiscus 'Island Wind' Quick Start 4IN</t>
  </si>
  <si>
    <t>Hibiscus 'Lemon Swirl' Quick Start 4IN</t>
  </si>
  <si>
    <t>Hibiscus 'Lilikoi Yellow' Quick Start 4IN</t>
  </si>
  <si>
    <t>Hibiscus 'Mandarin Wind' Quick Start 4IN</t>
  </si>
  <si>
    <t>Hibiscus 'Orange Lava' Quick Start 4IN</t>
  </si>
  <si>
    <t>Hibiscus 'Orange Sunset' Quick Start 4IN</t>
  </si>
  <si>
    <t>Hibiscus 'Peach Ripple' Quick Start 4IN</t>
  </si>
  <si>
    <t>Hibiscus 'Pina Colada' Quick Start 4IN</t>
  </si>
  <si>
    <t>Hibiscus 'Pink Flamingo Wind' Quick Start 4IN</t>
  </si>
  <si>
    <t>Hibiscus 'Pink Versicolor' Quick Start 4IN</t>
  </si>
  <si>
    <t>Hibiscus 'Sunny Wind' Quick Start 4IN</t>
  </si>
  <si>
    <t>Hibiscus 'Tangerine Paradise Wind' Quick Start 4IN</t>
  </si>
  <si>
    <t>Hibiscus 'Tortuga Wind' Quick Start 4IN</t>
  </si>
  <si>
    <t>Hibiscus 'Tye Dye Wind' Quick Start 4IN</t>
  </si>
  <si>
    <t>Hibiscus 'White Treasure Wind' Quick Start 4IN</t>
  </si>
  <si>
    <t>FERN 6IN</t>
  </si>
  <si>
    <t>CORD 6IN</t>
  </si>
  <si>
    <t>Cordyline 'Red Sensation' 6IN</t>
  </si>
  <si>
    <t>Fern 'Boston' 6IN</t>
  </si>
  <si>
    <t>Laurus noblis Bay Laurel 4.5IN</t>
  </si>
  <si>
    <t>BAY 4.5IN</t>
  </si>
  <si>
    <t>SOLD OUT</t>
  </si>
  <si>
    <t>Plants Per Case</t>
  </si>
  <si>
    <t>Fedex/ Will Call Ship</t>
  </si>
  <si>
    <t>PERENNIAL 'Laurus Bay Laurel' 32T</t>
  </si>
  <si>
    <t>Tray Quantity</t>
  </si>
  <si>
    <t>Hibiscus 'Sunshine' HB 10IN</t>
  </si>
  <si>
    <t>Hibiscus 'White Treasure Wind' FIN 10IN</t>
  </si>
  <si>
    <t>MAND COMBO 12IN</t>
  </si>
  <si>
    <t>Combo 'Mandevilla w/Cordyline' 12IN</t>
  </si>
  <si>
    <t>Material #</t>
  </si>
  <si>
    <t>Mand 'Sun Parasol® FiredUp Orange' 72T</t>
  </si>
  <si>
    <t>Mand 'Sun Parasol® Giant Crimson' 72T</t>
  </si>
  <si>
    <t>Mand 'Sun Parasol® Giant Dark Pink' 72T</t>
  </si>
  <si>
    <t>Mand 'Sun Parasol® Giant Pink' 72T</t>
  </si>
  <si>
    <t>Mand 'Sun Parasol® Giant White' 72T</t>
  </si>
  <si>
    <t>Mand 'Sun Parasol® Original Cream Pink' 72T</t>
  </si>
  <si>
    <t>Mand 'Sun Parasol® Original Crimson' 72T</t>
  </si>
  <si>
    <t>Mand 'Sun Parasol® Original Pink' 72T</t>
  </si>
  <si>
    <t>Mand 'Sun Parasol® Original Sunbeam' 72T</t>
  </si>
  <si>
    <t>Mand 'Sun Parasol® Original XP Bluephoria' 72T</t>
  </si>
  <si>
    <t>Mand 'Sun Parasol® Original XP Mauvelous' 72T</t>
  </si>
  <si>
    <t>Mand 'Sun Parasol® Pretty Pink' 72T</t>
  </si>
  <si>
    <t>Mand 'Sun Parasol® Red Emperor' 72T</t>
  </si>
  <si>
    <t>Mand 'Sundenia Crimson' 72T</t>
  </si>
  <si>
    <t>Mand 'Sundenia Red Imp' 72T</t>
  </si>
  <si>
    <t>Mand 'Sundenia White' 72T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</si>
</sst>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2" borderId="22" xfId="0" applyFont="1" applyFill="1" applyBorder="1"/>
    <xf numFmtId="0" fontId="6" fillId="2" borderId="0" xfId="0" applyFont="1" applyFill="1" applyAlignment="1">
      <alignment horizontal="center"/>
    </xf>
    <xf numFmtId="0" fontId="7" fillId="2" borderId="23" xfId="0" applyFont="1" applyFill="1" applyBorder="1"/>
    <xf numFmtId="0" fontId="6" fillId="2" borderId="24" xfId="0" applyFont="1" applyFill="1" applyBorder="1" applyAlignment="1">
      <alignment horizontal="right"/>
    </xf>
    <xf numFmtId="14" fontId="6" fillId="2" borderId="25" xfId="0" applyNumberFormat="1" applyFont="1" applyFill="1" applyBorder="1" applyAlignment="1">
      <alignment horizontal="center"/>
    </xf>
    <xf numFmtId="0" fontId="7" fillId="0" borderId="0" xfId="0" applyFont="1"/>
    <xf numFmtId="0" fontId="6" fillId="2" borderId="23" xfId="0" applyFont="1" applyFill="1" applyBorder="1"/>
    <xf numFmtId="0" fontId="6" fillId="2" borderId="22" xfId="0" applyFont="1" applyFill="1" applyBorder="1" applyAlignment="1">
      <alignment horizontal="right"/>
    </xf>
    <xf numFmtId="14" fontId="6" fillId="2" borderId="0" xfId="0" applyNumberFormat="1" applyFont="1" applyFill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164" fontId="7" fillId="0" borderId="20" xfId="1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6" xfId="0" applyFont="1" applyBorder="1"/>
    <xf numFmtId="164" fontId="7" fillId="0" borderId="26" xfId="1" applyNumberFormat="1" applyFont="1" applyBorder="1" applyAlignment="1">
      <alignment horizontal="center"/>
    </xf>
    <xf numFmtId="164" fontId="7" fillId="4" borderId="5" xfId="1" applyNumberFormat="1" applyFont="1" applyFill="1" applyBorder="1" applyAlignment="1">
      <alignment horizontal="center"/>
    </xf>
    <xf numFmtId="164" fontId="7" fillId="0" borderId="5" xfId="1" applyNumberFormat="1" applyFont="1" applyFill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164" fontId="7" fillId="4" borderId="8" xfId="1" applyNumberFormat="1" applyFont="1" applyFill="1" applyBorder="1" applyAlignment="1">
      <alignment horizontal="center"/>
    </xf>
    <xf numFmtId="164" fontId="7" fillId="0" borderId="8" xfId="1" applyNumberFormat="1" applyFont="1" applyFill="1" applyBorder="1" applyAlignment="1">
      <alignment horizontal="center"/>
    </xf>
    <xf numFmtId="164" fontId="7" fillId="0" borderId="8" xfId="1" applyNumberFormat="1" applyFont="1" applyBorder="1" applyAlignment="1">
      <alignment horizontal="center"/>
    </xf>
    <xf numFmtId="0" fontId="7" fillId="0" borderId="5" xfId="1" applyNumberFormat="1" applyFont="1" applyFill="1" applyBorder="1" applyAlignment="1">
      <alignment horizontal="center"/>
    </xf>
    <xf numFmtId="0" fontId="7" fillId="0" borderId="16" xfId="0" applyFont="1" applyBorder="1"/>
    <xf numFmtId="164" fontId="7" fillId="4" borderId="16" xfId="1" applyNumberFormat="1" applyFont="1" applyFill="1" applyBorder="1" applyAlignment="1">
      <alignment horizontal="center"/>
    </xf>
    <xf numFmtId="164" fontId="7" fillId="0" borderId="16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4" fontId="3" fillId="2" borderId="0" xfId="0" applyNumberFormat="1" applyFont="1" applyFill="1" applyAlignment="1">
      <alignment horizontal="left"/>
    </xf>
    <xf numFmtId="14" fontId="6" fillId="2" borderId="22" xfId="0" applyNumberFormat="1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14" fontId="6" fillId="2" borderId="0" xfId="0" applyNumberFormat="1" applyFont="1" applyFill="1"/>
    <xf numFmtId="0" fontId="7" fillId="0" borderId="3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5" xfId="1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3" fontId="7" fillId="0" borderId="27" xfId="1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164" fontId="7" fillId="4" borderId="2" xfId="1" applyNumberFormat="1" applyFont="1" applyFill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6" xfId="1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0" fontId="0" fillId="0" borderId="5" xfId="0" applyBorder="1"/>
    <xf numFmtId="14" fontId="3" fillId="2" borderId="0" xfId="0" applyNumberFormat="1" applyFont="1" applyFill="1"/>
    <xf numFmtId="0" fontId="2" fillId="0" borderId="0" xfId="0" applyFont="1"/>
    <xf numFmtId="0" fontId="4" fillId="3" borderId="33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35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7" fillId="0" borderId="0" xfId="0" applyNumberFormat="1" applyFont="1"/>
    <xf numFmtId="164" fontId="6" fillId="0" borderId="20" xfId="1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0" xfId="0" applyFont="1" applyBorder="1" applyAlignment="1">
      <alignment horizontal="right"/>
    </xf>
    <xf numFmtId="3" fontId="7" fillId="0" borderId="20" xfId="0" applyNumberFormat="1" applyFont="1" applyBorder="1" applyAlignment="1">
      <alignment horizontal="center"/>
    </xf>
    <xf numFmtId="164" fontId="7" fillId="0" borderId="21" xfId="1" applyNumberFormat="1" applyFont="1" applyBorder="1" applyAlignment="1">
      <alignment horizontal="center"/>
    </xf>
    <xf numFmtId="164" fontId="7" fillId="0" borderId="9" xfId="1" applyNumberFormat="1" applyFont="1" applyFill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0" fillId="0" borderId="5" xfId="0" applyNumberFormat="1" applyBorder="1"/>
    <xf numFmtId="0" fontId="7" fillId="2" borderId="0" xfId="0" applyFont="1" applyFill="1" applyAlignment="1">
      <alignment horizontal="center"/>
    </xf>
    <xf numFmtId="0" fontId="5" fillId="5" borderId="0" xfId="0" applyFont="1" applyFill="1"/>
    <xf numFmtId="0" fontId="5" fillId="6" borderId="0" xfId="0" applyFont="1" applyFill="1" applyAlignment="1">
      <alignment horizontal="right"/>
    </xf>
    <xf numFmtId="14" fontId="5" fillId="6" borderId="39" xfId="0" applyNumberFormat="1" applyFont="1" applyFill="1" applyBorder="1"/>
    <xf numFmtId="0" fontId="0" fillId="0" borderId="0" xfId="0" applyAlignment="1">
      <alignment horizontal="right"/>
    </xf>
    <xf numFmtId="3" fontId="7" fillId="0" borderId="0" xfId="0" applyNumberFormat="1" applyFont="1"/>
    <xf numFmtId="3" fontId="0" fillId="0" borderId="0" xfId="0" applyNumberFormat="1"/>
    <xf numFmtId="0" fontId="7" fillId="0" borderId="1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164" fontId="7" fillId="4" borderId="10" xfId="1" applyNumberFormat="1" applyFont="1" applyFill="1" applyBorder="1" applyAlignment="1">
      <alignment horizontal="center"/>
    </xf>
    <xf numFmtId="164" fontId="7" fillId="0" borderId="10" xfId="1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left"/>
    </xf>
    <xf numFmtId="164" fontId="6" fillId="4" borderId="20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20" xfId="0" applyFont="1" applyFill="1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30" xfId="0" applyFont="1" applyFill="1" applyBorder="1"/>
    <xf numFmtId="0" fontId="0" fillId="0" borderId="16" xfId="0" applyBorder="1"/>
    <xf numFmtId="14" fontId="5" fillId="2" borderId="20" xfId="0" applyNumberFormat="1" applyFont="1" applyFill="1" applyBorder="1"/>
    <xf numFmtId="14" fontId="5" fillId="2" borderId="21" xfId="0" applyNumberFormat="1" applyFont="1" applyFill="1" applyBorder="1"/>
    <xf numFmtId="0" fontId="7" fillId="0" borderId="34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1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14" fontId="3" fillId="2" borderId="0" xfId="0" applyNumberFormat="1" applyFont="1" applyFill="1" applyAlignment="1">
      <alignment horizontal="center"/>
    </xf>
    <xf numFmtId="0" fontId="2" fillId="0" borderId="10" xfId="0" applyFont="1" applyBorder="1"/>
    <xf numFmtId="0" fontId="2" fillId="0" borderId="19" xfId="0" applyFont="1" applyBorder="1"/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0" fillId="0" borderId="5" xfId="0" applyFill="1" applyBorder="1"/>
    <xf numFmtId="0" fontId="7" fillId="0" borderId="36" xfId="0" applyFont="1" applyFill="1" applyBorder="1"/>
    <xf numFmtId="0" fontId="7" fillId="0" borderId="38" xfId="0" applyFont="1" applyFill="1" applyBorder="1"/>
    <xf numFmtId="0" fontId="7" fillId="0" borderId="29" xfId="0" applyFont="1" applyFill="1" applyBorder="1"/>
    <xf numFmtId="0" fontId="7" fillId="0" borderId="28" xfId="0" applyFont="1" applyFill="1" applyBorder="1"/>
    <xf numFmtId="0" fontId="7" fillId="0" borderId="11" xfId="0" applyFont="1" applyFill="1" applyBorder="1"/>
    <xf numFmtId="0" fontId="7" fillId="0" borderId="12" xfId="0" applyFont="1" applyFill="1" applyBorder="1"/>
    <xf numFmtId="0" fontId="7" fillId="0" borderId="13" xfId="0" applyFont="1" applyFill="1" applyBorder="1"/>
    <xf numFmtId="0" fontId="7" fillId="0" borderId="14" xfId="0" applyFont="1" applyFill="1" applyBorder="1"/>
    <xf numFmtId="0" fontId="7" fillId="0" borderId="3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alv03\VOL1\Keith\KEITH\Keith\Documents\Availablity\2023%20Spring\9-23%20Aris%20Keepsake%20Hibiscus%20and%20Mandevilla%20Finished%20Availability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 Hibiscus"/>
      <sheetName val="2023 Early Spring Hibiscus"/>
      <sheetName val="2023 Mandevilla"/>
      <sheetName val="2023 Fern"/>
      <sheetName val="Azalea Retail"/>
      <sheetName val="Sales Contact"/>
      <sheetName val="HibMand Desc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F63E-5CC9-4F6E-989D-FA5D86C74BCE}">
  <dimension ref="A1:AH52"/>
  <sheetViews>
    <sheetView tabSelected="1" zoomScale="90" zoomScaleNormal="90" workbookViewId="0">
      <pane xSplit="5" ySplit="2" topLeftCell="F3" activePane="bottomRight" state="frozen"/>
      <selection pane="topRight" activeCell="F1" sqref="F1"/>
      <selection pane="bottomLeft" activeCell="A5" sqref="A5"/>
      <selection pane="bottomRight"/>
    </sheetView>
  </sheetViews>
  <sheetFormatPr defaultColWidth="9.140625" defaultRowHeight="15.75" x14ac:dyDescent="0.25"/>
  <cols>
    <col min="1" max="1" width="20.28515625" style="69" bestFit="1" customWidth="1"/>
    <col min="2" max="2" width="11.28515625" style="69" bestFit="1" customWidth="1"/>
    <col min="3" max="3" width="13.85546875" style="69" bestFit="1" customWidth="1"/>
    <col min="4" max="4" width="52.140625" style="69" bestFit="1" customWidth="1"/>
    <col min="5" max="5" width="17.140625" style="69" bestFit="1" customWidth="1"/>
    <col min="6" max="20" width="10.7109375" style="69" bestFit="1" customWidth="1"/>
    <col min="21" max="24" width="11.85546875" style="69" bestFit="1" customWidth="1"/>
    <col min="25" max="25" width="10.7109375" style="69" bestFit="1" customWidth="1"/>
    <col min="26" max="30" width="11.85546875" style="69" bestFit="1" customWidth="1"/>
    <col min="31" max="31" width="11.5703125" style="69" bestFit="1" customWidth="1"/>
    <col min="32" max="33" width="11.85546875" style="69" bestFit="1" customWidth="1"/>
    <col min="34" max="34" width="10.7109375" style="69" bestFit="1" customWidth="1"/>
    <col min="35" max="16384" width="9.140625" style="69"/>
  </cols>
  <sheetData>
    <row r="1" spans="1:34" x14ac:dyDescent="0.25">
      <c r="A1" s="37">
        <v>46104</v>
      </c>
      <c r="B1" s="1"/>
      <c r="C1" s="1"/>
      <c r="D1" s="2"/>
      <c r="E1" s="2" t="s">
        <v>0</v>
      </c>
      <c r="F1" s="68">
        <v>46195</v>
      </c>
      <c r="G1" s="68">
        <v>46202</v>
      </c>
      <c r="H1" s="68">
        <v>46209</v>
      </c>
      <c r="I1" s="68">
        <v>46216</v>
      </c>
      <c r="J1" s="68">
        <v>46223</v>
      </c>
      <c r="K1" s="68">
        <v>46230</v>
      </c>
      <c r="L1" s="68">
        <v>46237</v>
      </c>
      <c r="M1" s="68">
        <v>46244</v>
      </c>
      <c r="N1" s="68">
        <v>46251</v>
      </c>
      <c r="O1" s="68">
        <v>46258</v>
      </c>
      <c r="P1" s="68">
        <v>46265</v>
      </c>
      <c r="Q1" s="68">
        <v>46272</v>
      </c>
      <c r="R1" s="68">
        <v>46279</v>
      </c>
      <c r="S1" s="68">
        <v>46286</v>
      </c>
      <c r="T1" s="68">
        <v>46293</v>
      </c>
      <c r="U1" s="68">
        <v>46300</v>
      </c>
      <c r="V1" s="68">
        <v>46307</v>
      </c>
      <c r="W1" s="68">
        <v>46314</v>
      </c>
      <c r="X1" s="68">
        <v>46321</v>
      </c>
      <c r="Y1" s="68">
        <v>46328</v>
      </c>
      <c r="Z1" s="68">
        <v>46335</v>
      </c>
      <c r="AA1" s="68">
        <v>46342</v>
      </c>
      <c r="AB1" s="68">
        <v>46349</v>
      </c>
      <c r="AC1" s="68">
        <v>46356</v>
      </c>
      <c r="AD1" s="68">
        <v>46363</v>
      </c>
      <c r="AE1" s="68">
        <v>46370</v>
      </c>
      <c r="AF1" s="125">
        <v>46377</v>
      </c>
      <c r="AG1" s="125">
        <v>46384</v>
      </c>
      <c r="AH1" s="125">
        <v>46391</v>
      </c>
    </row>
    <row r="2" spans="1:34" ht="16.5" thickBot="1" x14ac:dyDescent="0.3">
      <c r="A2" s="3" t="s">
        <v>1</v>
      </c>
      <c r="B2" s="4" t="s">
        <v>3</v>
      </c>
      <c r="C2" s="4" t="s">
        <v>2</v>
      </c>
      <c r="D2" s="3" t="s">
        <v>4</v>
      </c>
      <c r="E2" s="2" t="s">
        <v>172</v>
      </c>
      <c r="F2" s="68">
        <v>46202</v>
      </c>
      <c r="G2" s="68">
        <v>46209</v>
      </c>
      <c r="H2" s="68">
        <v>46216</v>
      </c>
      <c r="I2" s="68">
        <v>46223</v>
      </c>
      <c r="J2" s="68">
        <v>46230</v>
      </c>
      <c r="K2" s="68">
        <v>46237</v>
      </c>
      <c r="L2" s="68">
        <v>46244</v>
      </c>
      <c r="M2" s="68">
        <v>46251</v>
      </c>
      <c r="N2" s="68">
        <v>46258</v>
      </c>
      <c r="O2" s="68">
        <v>46265</v>
      </c>
      <c r="P2" s="68">
        <v>46272</v>
      </c>
      <c r="Q2" s="68">
        <v>46279</v>
      </c>
      <c r="R2" s="68">
        <v>46286</v>
      </c>
      <c r="S2" s="68">
        <v>46293</v>
      </c>
      <c r="T2" s="68">
        <v>46300</v>
      </c>
      <c r="U2" s="68">
        <v>46307</v>
      </c>
      <c r="V2" s="68">
        <v>46314</v>
      </c>
      <c r="W2" s="68">
        <v>46321</v>
      </c>
      <c r="X2" s="68">
        <v>46328</v>
      </c>
      <c r="Y2" s="68">
        <v>46335</v>
      </c>
      <c r="Z2" s="68">
        <v>46342</v>
      </c>
      <c r="AA2" s="68">
        <v>46349</v>
      </c>
      <c r="AB2" s="68">
        <v>46356</v>
      </c>
      <c r="AC2" s="68">
        <v>46363</v>
      </c>
      <c r="AD2" s="68">
        <v>46370</v>
      </c>
      <c r="AE2" s="68">
        <v>46377</v>
      </c>
      <c r="AF2" s="125">
        <v>46384</v>
      </c>
      <c r="AG2" s="125">
        <v>46391</v>
      </c>
      <c r="AH2" s="125">
        <v>46398</v>
      </c>
    </row>
    <row r="3" spans="1:34" x14ac:dyDescent="0.25">
      <c r="A3" s="128" t="s">
        <v>173</v>
      </c>
      <c r="B3" s="7" t="s">
        <v>7</v>
      </c>
      <c r="C3" s="7">
        <v>121354</v>
      </c>
      <c r="D3" s="70" t="s">
        <v>174</v>
      </c>
      <c r="E3" s="71"/>
      <c r="F3" s="8" t="s">
        <v>12</v>
      </c>
      <c r="G3" s="8">
        <v>1275</v>
      </c>
      <c r="H3" s="8">
        <v>1275</v>
      </c>
      <c r="I3" s="8">
        <v>1275</v>
      </c>
      <c r="J3" s="8">
        <v>1836</v>
      </c>
      <c r="K3" s="8">
        <v>1836</v>
      </c>
      <c r="L3" s="8">
        <v>1581</v>
      </c>
      <c r="M3" s="8">
        <v>1581</v>
      </c>
      <c r="N3" s="8">
        <v>1173</v>
      </c>
      <c r="O3" s="8">
        <v>1224</v>
      </c>
      <c r="P3" s="8">
        <v>1122</v>
      </c>
      <c r="Q3" s="8" t="s">
        <v>12</v>
      </c>
      <c r="R3" s="8">
        <v>765</v>
      </c>
      <c r="S3" s="8">
        <v>1275</v>
      </c>
      <c r="T3" s="8">
        <v>663</v>
      </c>
      <c r="U3" s="8">
        <v>510</v>
      </c>
      <c r="V3" s="8">
        <v>510</v>
      </c>
      <c r="W3" s="8">
        <v>765</v>
      </c>
      <c r="X3" s="8">
        <v>561</v>
      </c>
      <c r="Y3" s="8">
        <v>561</v>
      </c>
      <c r="Z3" s="8">
        <v>1020</v>
      </c>
      <c r="AA3" s="8">
        <v>1020</v>
      </c>
      <c r="AB3" s="8">
        <v>1836</v>
      </c>
      <c r="AC3" s="8">
        <v>1836</v>
      </c>
      <c r="AD3" s="8">
        <v>1836</v>
      </c>
      <c r="AE3" s="8">
        <v>1836</v>
      </c>
      <c r="AF3" s="120">
        <v>1836</v>
      </c>
      <c r="AG3" s="120">
        <v>1836</v>
      </c>
      <c r="AH3" s="121">
        <v>1836</v>
      </c>
    </row>
    <row r="4" spans="1:34" x14ac:dyDescent="0.25">
      <c r="A4" s="129" t="s">
        <v>173</v>
      </c>
      <c r="B4" s="5" t="s">
        <v>6</v>
      </c>
      <c r="C4" s="5">
        <v>121352</v>
      </c>
      <c r="D4" s="72" t="s">
        <v>175</v>
      </c>
      <c r="E4" s="73"/>
      <c r="F4" s="74">
        <v>1836</v>
      </c>
      <c r="G4" s="74">
        <v>1785</v>
      </c>
      <c r="H4" s="74">
        <v>1734</v>
      </c>
      <c r="I4" s="74">
        <v>2040</v>
      </c>
      <c r="J4" s="74">
        <v>2550</v>
      </c>
      <c r="K4" s="74">
        <v>2499</v>
      </c>
      <c r="L4" s="74">
        <v>1785</v>
      </c>
      <c r="M4" s="74">
        <v>1989</v>
      </c>
      <c r="N4" s="74">
        <v>1836</v>
      </c>
      <c r="O4" s="74">
        <v>816</v>
      </c>
      <c r="P4" s="74">
        <v>1530</v>
      </c>
      <c r="Q4" s="74">
        <v>1275</v>
      </c>
      <c r="R4" s="74">
        <v>1122</v>
      </c>
      <c r="S4" s="74">
        <v>867</v>
      </c>
      <c r="T4" s="74">
        <v>918</v>
      </c>
      <c r="U4" s="74">
        <v>918</v>
      </c>
      <c r="V4" s="74">
        <v>1785</v>
      </c>
      <c r="W4" s="74">
        <v>1734</v>
      </c>
      <c r="X4" s="74">
        <v>2397</v>
      </c>
      <c r="Y4" s="74">
        <v>2754</v>
      </c>
      <c r="Z4" s="74">
        <v>2652</v>
      </c>
      <c r="AA4" s="74">
        <v>2652</v>
      </c>
      <c r="AB4" s="74">
        <v>2754</v>
      </c>
      <c r="AC4" s="74">
        <v>2754</v>
      </c>
      <c r="AD4" s="74">
        <v>2754</v>
      </c>
      <c r="AE4" s="74">
        <v>2652</v>
      </c>
      <c r="AF4" s="119">
        <v>2754</v>
      </c>
      <c r="AG4" s="119">
        <v>2754</v>
      </c>
      <c r="AH4" s="108" t="s">
        <v>12</v>
      </c>
    </row>
    <row r="5" spans="1:34" x14ac:dyDescent="0.25">
      <c r="A5" s="129" t="s">
        <v>173</v>
      </c>
      <c r="B5" s="5" t="s">
        <v>7</v>
      </c>
      <c r="C5" s="5">
        <v>121329</v>
      </c>
      <c r="D5" s="72" t="s">
        <v>176</v>
      </c>
      <c r="E5" s="73"/>
      <c r="F5" s="74" t="s">
        <v>12</v>
      </c>
      <c r="G5" s="74">
        <v>4437</v>
      </c>
      <c r="H5" s="74">
        <v>3366</v>
      </c>
      <c r="I5" s="74">
        <v>4794</v>
      </c>
      <c r="J5" s="74">
        <v>5712</v>
      </c>
      <c r="K5" s="74">
        <v>6171</v>
      </c>
      <c r="L5" s="74">
        <v>4131</v>
      </c>
      <c r="M5" s="74">
        <v>3876</v>
      </c>
      <c r="N5" s="74">
        <v>4284</v>
      </c>
      <c r="O5" s="74">
        <v>2244</v>
      </c>
      <c r="P5" s="74">
        <v>1326</v>
      </c>
      <c r="Q5" s="74">
        <v>2652</v>
      </c>
      <c r="R5" s="74">
        <v>2601</v>
      </c>
      <c r="S5" s="74">
        <v>5712</v>
      </c>
      <c r="T5" s="74" t="s">
        <v>12</v>
      </c>
      <c r="U5" s="74">
        <v>561</v>
      </c>
      <c r="V5" s="74">
        <v>561</v>
      </c>
      <c r="W5" s="74">
        <v>561</v>
      </c>
      <c r="X5" s="74">
        <v>204</v>
      </c>
      <c r="Y5" s="74">
        <v>1581</v>
      </c>
      <c r="Z5" s="74">
        <v>4896</v>
      </c>
      <c r="AA5" s="74">
        <v>4896</v>
      </c>
      <c r="AB5" s="74">
        <v>6171</v>
      </c>
      <c r="AC5" s="74">
        <v>6171</v>
      </c>
      <c r="AD5" s="74">
        <v>6171</v>
      </c>
      <c r="AE5" s="74">
        <v>6171</v>
      </c>
      <c r="AF5" s="119">
        <v>6171</v>
      </c>
      <c r="AG5" s="119">
        <v>6171</v>
      </c>
      <c r="AH5" s="122">
        <v>6171</v>
      </c>
    </row>
    <row r="6" spans="1:34" x14ac:dyDescent="0.25">
      <c r="A6" s="129" t="s">
        <v>173</v>
      </c>
      <c r="B6" s="5" t="s">
        <v>7</v>
      </c>
      <c r="C6" s="5">
        <v>123441</v>
      </c>
      <c r="D6" s="72" t="s">
        <v>177</v>
      </c>
      <c r="E6" s="73"/>
      <c r="F6" s="74">
        <v>1836</v>
      </c>
      <c r="G6" s="74">
        <v>1836</v>
      </c>
      <c r="H6" s="74">
        <v>4080</v>
      </c>
      <c r="I6" s="74">
        <v>5253</v>
      </c>
      <c r="J6" s="74">
        <v>5202</v>
      </c>
      <c r="K6" s="74">
        <v>5559</v>
      </c>
      <c r="L6" s="74">
        <v>5916</v>
      </c>
      <c r="M6" s="74">
        <v>4896</v>
      </c>
      <c r="N6" s="74">
        <v>4743</v>
      </c>
      <c r="O6" s="74">
        <v>3366</v>
      </c>
      <c r="P6" s="74">
        <v>4845</v>
      </c>
      <c r="Q6" s="74">
        <v>3927</v>
      </c>
      <c r="R6" s="74">
        <v>3774</v>
      </c>
      <c r="S6" s="74">
        <v>3570</v>
      </c>
      <c r="T6" s="74">
        <v>3366</v>
      </c>
      <c r="U6" s="74">
        <v>3570</v>
      </c>
      <c r="V6" s="74">
        <v>4641</v>
      </c>
      <c r="W6" s="74">
        <v>4590</v>
      </c>
      <c r="X6" s="74">
        <v>5508</v>
      </c>
      <c r="Y6" s="74">
        <v>5916</v>
      </c>
      <c r="Z6" s="74">
        <v>5916</v>
      </c>
      <c r="AA6" s="74">
        <v>5916</v>
      </c>
      <c r="AB6" s="74">
        <v>5916</v>
      </c>
      <c r="AC6" s="74">
        <v>5916</v>
      </c>
      <c r="AD6" s="74">
        <v>5916</v>
      </c>
      <c r="AE6" s="74">
        <v>5916</v>
      </c>
      <c r="AF6" s="119">
        <v>5916</v>
      </c>
      <c r="AG6" s="119">
        <v>5916</v>
      </c>
      <c r="AH6" s="108" t="s">
        <v>12</v>
      </c>
    </row>
    <row r="7" spans="1:34" x14ac:dyDescent="0.25">
      <c r="A7" s="129" t="s">
        <v>173</v>
      </c>
      <c r="B7" s="5" t="s">
        <v>8</v>
      </c>
      <c r="C7" s="5">
        <v>121353</v>
      </c>
      <c r="D7" s="72" t="s">
        <v>178</v>
      </c>
      <c r="E7" s="73"/>
      <c r="F7" s="74">
        <v>2856</v>
      </c>
      <c r="G7" s="74">
        <v>2805</v>
      </c>
      <c r="H7" s="74">
        <v>3519</v>
      </c>
      <c r="I7" s="74">
        <v>3825</v>
      </c>
      <c r="J7" s="74">
        <v>3417</v>
      </c>
      <c r="K7" s="74">
        <v>255</v>
      </c>
      <c r="L7" s="74">
        <v>4998</v>
      </c>
      <c r="M7" s="74">
        <v>4386</v>
      </c>
      <c r="N7" s="74">
        <v>4080</v>
      </c>
      <c r="O7" s="74">
        <v>3723</v>
      </c>
      <c r="P7" s="74">
        <v>1734</v>
      </c>
      <c r="Q7" s="74">
        <v>2907</v>
      </c>
      <c r="R7" s="74">
        <v>2958</v>
      </c>
      <c r="S7" s="74">
        <v>2652</v>
      </c>
      <c r="T7" s="74">
        <v>2703</v>
      </c>
      <c r="U7" s="74">
        <v>2601</v>
      </c>
      <c r="V7" s="74">
        <v>3417</v>
      </c>
      <c r="W7" s="74">
        <v>3264</v>
      </c>
      <c r="X7" s="74">
        <v>4947</v>
      </c>
      <c r="Y7" s="74">
        <v>4998</v>
      </c>
      <c r="Z7" s="74">
        <v>5100</v>
      </c>
      <c r="AA7" s="74">
        <v>5100</v>
      </c>
      <c r="AB7" s="74">
        <v>5304</v>
      </c>
      <c r="AC7" s="74">
        <v>5304</v>
      </c>
      <c r="AD7" s="74">
        <v>5304</v>
      </c>
      <c r="AE7" s="74">
        <v>5202</v>
      </c>
      <c r="AF7" s="119">
        <v>5304</v>
      </c>
      <c r="AG7" s="119">
        <v>5304</v>
      </c>
      <c r="AH7" s="108" t="s">
        <v>12</v>
      </c>
    </row>
    <row r="8" spans="1:34" x14ac:dyDescent="0.25">
      <c r="A8" s="129" t="s">
        <v>173</v>
      </c>
      <c r="B8" s="5" t="s">
        <v>8</v>
      </c>
      <c r="C8" s="5">
        <v>123688</v>
      </c>
      <c r="D8" s="72" t="s">
        <v>179</v>
      </c>
      <c r="E8" s="73"/>
      <c r="F8" s="74">
        <v>867</v>
      </c>
      <c r="G8" s="74">
        <v>867</v>
      </c>
      <c r="H8" s="74">
        <v>867</v>
      </c>
      <c r="I8" s="74">
        <v>867</v>
      </c>
      <c r="J8" s="74">
        <v>1428</v>
      </c>
      <c r="K8" s="74">
        <v>408</v>
      </c>
      <c r="L8" s="74">
        <v>867</v>
      </c>
      <c r="M8" s="74">
        <v>765</v>
      </c>
      <c r="N8" s="74">
        <v>663</v>
      </c>
      <c r="O8" s="74">
        <v>1428</v>
      </c>
      <c r="P8" s="74" t="s">
        <v>12</v>
      </c>
      <c r="Q8" s="74">
        <v>510</v>
      </c>
      <c r="R8" s="74">
        <v>357</v>
      </c>
      <c r="S8" s="74">
        <v>612</v>
      </c>
      <c r="T8" s="74">
        <v>102</v>
      </c>
      <c r="U8" s="74" t="s">
        <v>12</v>
      </c>
      <c r="V8" s="74">
        <v>612</v>
      </c>
      <c r="W8" s="74">
        <v>714</v>
      </c>
      <c r="X8" s="74">
        <v>1020</v>
      </c>
      <c r="Y8" s="74">
        <v>1428</v>
      </c>
      <c r="Z8" s="74">
        <v>1428</v>
      </c>
      <c r="AA8" s="74">
        <v>1428</v>
      </c>
      <c r="AB8" s="74">
        <v>1428</v>
      </c>
      <c r="AC8" s="74">
        <v>1428</v>
      </c>
      <c r="AD8" s="74">
        <v>1428</v>
      </c>
      <c r="AE8" s="74">
        <v>1428</v>
      </c>
      <c r="AF8" s="119">
        <v>1428</v>
      </c>
      <c r="AG8" s="119">
        <v>1428</v>
      </c>
      <c r="AH8" s="108" t="s">
        <v>12</v>
      </c>
    </row>
    <row r="9" spans="1:34" x14ac:dyDescent="0.25">
      <c r="A9" s="129" t="s">
        <v>173</v>
      </c>
      <c r="B9" s="5" t="s">
        <v>7</v>
      </c>
      <c r="C9" s="5">
        <v>121365</v>
      </c>
      <c r="D9" s="72" t="s">
        <v>180</v>
      </c>
      <c r="E9" s="73"/>
      <c r="F9" s="74">
        <v>1275</v>
      </c>
      <c r="G9" s="74">
        <v>1275</v>
      </c>
      <c r="H9" s="74">
        <v>1938</v>
      </c>
      <c r="I9" s="74">
        <v>1938</v>
      </c>
      <c r="J9" s="74">
        <v>1938</v>
      </c>
      <c r="K9" s="74">
        <v>816</v>
      </c>
      <c r="L9" s="74">
        <v>1479</v>
      </c>
      <c r="M9" s="74">
        <v>1734</v>
      </c>
      <c r="N9" s="74">
        <v>1326</v>
      </c>
      <c r="O9" s="74">
        <v>1377</v>
      </c>
      <c r="P9" s="74">
        <v>1224</v>
      </c>
      <c r="Q9" s="74">
        <v>969</v>
      </c>
      <c r="R9" s="74">
        <v>816</v>
      </c>
      <c r="S9" s="74">
        <v>1020</v>
      </c>
      <c r="T9" s="74">
        <v>1071</v>
      </c>
      <c r="U9" s="74">
        <v>867</v>
      </c>
      <c r="V9" s="74">
        <v>1224</v>
      </c>
      <c r="W9" s="74">
        <v>1224</v>
      </c>
      <c r="X9" s="74">
        <v>1224</v>
      </c>
      <c r="Y9" s="74">
        <v>1938</v>
      </c>
      <c r="Z9" s="74">
        <v>1938</v>
      </c>
      <c r="AA9" s="74">
        <v>1938</v>
      </c>
      <c r="AB9" s="74">
        <v>1938</v>
      </c>
      <c r="AC9" s="74">
        <v>1938</v>
      </c>
      <c r="AD9" s="74">
        <v>1938</v>
      </c>
      <c r="AE9" s="74">
        <v>1887</v>
      </c>
      <c r="AF9" s="119">
        <v>1938</v>
      </c>
      <c r="AG9" s="119">
        <v>1938</v>
      </c>
      <c r="AH9" s="108" t="s">
        <v>12</v>
      </c>
    </row>
    <row r="10" spans="1:34" x14ac:dyDescent="0.25">
      <c r="A10" s="129" t="s">
        <v>173</v>
      </c>
      <c r="B10" s="5" t="s">
        <v>6</v>
      </c>
      <c r="C10" s="5">
        <v>121368</v>
      </c>
      <c r="D10" s="72" t="s">
        <v>181</v>
      </c>
      <c r="E10" s="73"/>
      <c r="F10" s="74">
        <v>1632</v>
      </c>
      <c r="G10" s="74">
        <v>1632</v>
      </c>
      <c r="H10" s="74">
        <v>2193</v>
      </c>
      <c r="I10" s="74">
        <v>2193</v>
      </c>
      <c r="J10" s="74">
        <v>2550</v>
      </c>
      <c r="K10" s="74">
        <v>2142</v>
      </c>
      <c r="L10" s="74">
        <v>1887</v>
      </c>
      <c r="M10" s="74">
        <v>2142</v>
      </c>
      <c r="N10" s="74">
        <v>1581</v>
      </c>
      <c r="O10" s="74">
        <v>2091</v>
      </c>
      <c r="P10" s="74">
        <v>1632</v>
      </c>
      <c r="Q10" s="74">
        <v>1275</v>
      </c>
      <c r="R10" s="74">
        <v>1734</v>
      </c>
      <c r="S10" s="74">
        <v>765</v>
      </c>
      <c r="T10" s="74">
        <v>1020</v>
      </c>
      <c r="U10" s="74">
        <v>1020</v>
      </c>
      <c r="V10" s="74">
        <v>816</v>
      </c>
      <c r="W10" s="74">
        <v>1275</v>
      </c>
      <c r="X10" s="74">
        <v>1734</v>
      </c>
      <c r="Y10" s="74">
        <v>1938</v>
      </c>
      <c r="Z10" s="74">
        <v>2550</v>
      </c>
      <c r="AA10" s="74">
        <v>2550</v>
      </c>
      <c r="AB10" s="74">
        <v>2550</v>
      </c>
      <c r="AC10" s="74">
        <v>2550</v>
      </c>
      <c r="AD10" s="74">
        <v>2550</v>
      </c>
      <c r="AE10" s="74">
        <v>2550</v>
      </c>
      <c r="AF10" s="119">
        <v>2550</v>
      </c>
      <c r="AG10" s="119">
        <v>2550</v>
      </c>
      <c r="AH10" s="108" t="s">
        <v>12</v>
      </c>
    </row>
    <row r="11" spans="1:34" x14ac:dyDescent="0.25">
      <c r="A11" s="129" t="s">
        <v>173</v>
      </c>
      <c r="B11" s="5" t="s">
        <v>6</v>
      </c>
      <c r="C11" s="5">
        <v>123442</v>
      </c>
      <c r="D11" s="72" t="s">
        <v>182</v>
      </c>
      <c r="E11" s="73"/>
      <c r="F11" s="74" t="s">
        <v>12</v>
      </c>
      <c r="G11" s="74">
        <v>1020</v>
      </c>
      <c r="H11" s="74">
        <v>867</v>
      </c>
      <c r="I11" s="74">
        <v>1020</v>
      </c>
      <c r="J11" s="74">
        <v>816</v>
      </c>
      <c r="K11" s="74">
        <v>1632</v>
      </c>
      <c r="L11" s="74">
        <v>1326</v>
      </c>
      <c r="M11" s="74">
        <v>1530</v>
      </c>
      <c r="N11" s="74">
        <v>1326</v>
      </c>
      <c r="O11" s="74">
        <v>1224</v>
      </c>
      <c r="P11" s="74">
        <v>867</v>
      </c>
      <c r="Q11" s="74">
        <v>816</v>
      </c>
      <c r="R11" s="74">
        <v>561</v>
      </c>
      <c r="S11" s="74">
        <v>663</v>
      </c>
      <c r="T11" s="74">
        <v>510</v>
      </c>
      <c r="U11" s="74">
        <v>510</v>
      </c>
      <c r="V11" s="74">
        <v>510</v>
      </c>
      <c r="W11" s="74">
        <v>918</v>
      </c>
      <c r="X11" s="74">
        <v>918</v>
      </c>
      <c r="Y11" s="74">
        <v>1530</v>
      </c>
      <c r="Z11" s="74">
        <v>1989</v>
      </c>
      <c r="AA11" s="74">
        <v>1989</v>
      </c>
      <c r="AB11" s="74">
        <v>1989</v>
      </c>
      <c r="AC11" s="74">
        <v>1989</v>
      </c>
      <c r="AD11" s="74">
        <v>1989</v>
      </c>
      <c r="AE11" s="74">
        <v>1989</v>
      </c>
      <c r="AF11" s="119">
        <v>1989</v>
      </c>
      <c r="AG11" s="119">
        <v>1989</v>
      </c>
      <c r="AH11" s="122">
        <v>1989</v>
      </c>
    </row>
    <row r="12" spans="1:34" x14ac:dyDescent="0.25">
      <c r="A12" s="129" t="s">
        <v>173</v>
      </c>
      <c r="B12" s="5" t="s">
        <v>6</v>
      </c>
      <c r="C12" s="5">
        <v>121366</v>
      </c>
      <c r="D12" s="72" t="s">
        <v>183</v>
      </c>
      <c r="E12" s="73"/>
      <c r="F12" s="74" t="s">
        <v>12</v>
      </c>
      <c r="G12" s="74">
        <v>4233</v>
      </c>
      <c r="H12" s="74">
        <v>3111</v>
      </c>
      <c r="I12" s="74">
        <v>6375</v>
      </c>
      <c r="J12" s="74">
        <v>6375</v>
      </c>
      <c r="K12" s="74">
        <v>6324</v>
      </c>
      <c r="L12" s="74">
        <v>6171</v>
      </c>
      <c r="M12" s="74">
        <v>5406</v>
      </c>
      <c r="N12" s="74">
        <v>5202</v>
      </c>
      <c r="O12" s="74">
        <v>3876</v>
      </c>
      <c r="P12" s="74">
        <v>3825</v>
      </c>
      <c r="Q12" s="74">
        <v>1122</v>
      </c>
      <c r="R12" s="74">
        <v>6120</v>
      </c>
      <c r="S12" s="74">
        <v>2958</v>
      </c>
      <c r="T12" s="74">
        <v>2958</v>
      </c>
      <c r="U12" s="74">
        <v>2703</v>
      </c>
      <c r="V12" s="74">
        <v>561</v>
      </c>
      <c r="W12" s="74">
        <v>2448</v>
      </c>
      <c r="X12" s="74">
        <v>5559</v>
      </c>
      <c r="Y12" s="74">
        <v>5457</v>
      </c>
      <c r="Z12" s="74">
        <v>6375</v>
      </c>
      <c r="AA12" s="74">
        <v>6375</v>
      </c>
      <c r="AB12" s="74">
        <v>7191</v>
      </c>
      <c r="AC12" s="74">
        <v>7191</v>
      </c>
      <c r="AD12" s="74">
        <v>7191</v>
      </c>
      <c r="AE12" s="74">
        <v>7191</v>
      </c>
      <c r="AF12" s="119">
        <v>7191</v>
      </c>
      <c r="AG12" s="119">
        <v>7191</v>
      </c>
      <c r="AH12" s="122">
        <v>7191</v>
      </c>
    </row>
    <row r="13" spans="1:34" x14ac:dyDescent="0.25">
      <c r="A13" s="129" t="s">
        <v>173</v>
      </c>
      <c r="B13" s="5" t="s">
        <v>9</v>
      </c>
      <c r="C13" s="5">
        <v>121332</v>
      </c>
      <c r="D13" s="72" t="s">
        <v>184</v>
      </c>
      <c r="E13" s="73"/>
      <c r="F13" s="74">
        <v>2142</v>
      </c>
      <c r="G13" s="74">
        <v>2142</v>
      </c>
      <c r="H13" s="74">
        <v>3111</v>
      </c>
      <c r="I13" s="74">
        <v>4488</v>
      </c>
      <c r="J13" s="74">
        <v>3315</v>
      </c>
      <c r="K13" s="74">
        <v>306</v>
      </c>
      <c r="L13" s="74">
        <v>2754</v>
      </c>
      <c r="M13" s="74">
        <v>2754</v>
      </c>
      <c r="N13" s="74">
        <v>2958</v>
      </c>
      <c r="O13" s="74">
        <v>3009</v>
      </c>
      <c r="P13" s="74">
        <v>1581</v>
      </c>
      <c r="Q13" s="74">
        <v>663</v>
      </c>
      <c r="R13" s="74">
        <v>663</v>
      </c>
      <c r="S13" s="74" t="s">
        <v>12</v>
      </c>
      <c r="T13" s="74" t="s">
        <v>12</v>
      </c>
      <c r="U13" s="74" t="s">
        <v>12</v>
      </c>
      <c r="V13" s="74">
        <v>3111</v>
      </c>
      <c r="W13" s="74">
        <v>1224</v>
      </c>
      <c r="X13" s="74">
        <v>4233</v>
      </c>
      <c r="Y13" s="74">
        <v>4488</v>
      </c>
      <c r="Z13" s="74">
        <v>4488</v>
      </c>
      <c r="AA13" s="74">
        <v>4488</v>
      </c>
      <c r="AB13" s="74">
        <v>4488</v>
      </c>
      <c r="AC13" s="74">
        <v>4488</v>
      </c>
      <c r="AD13" s="74">
        <v>4488</v>
      </c>
      <c r="AE13" s="74">
        <v>4488</v>
      </c>
      <c r="AF13" s="119">
        <v>4488</v>
      </c>
      <c r="AG13" s="119">
        <v>4488</v>
      </c>
      <c r="AH13" s="108" t="s">
        <v>12</v>
      </c>
    </row>
    <row r="14" spans="1:34" x14ac:dyDescent="0.25">
      <c r="A14" s="129" t="s">
        <v>173</v>
      </c>
      <c r="B14" s="5" t="s">
        <v>9</v>
      </c>
      <c r="C14" s="5">
        <v>123443</v>
      </c>
      <c r="D14" s="72" t="s">
        <v>185</v>
      </c>
      <c r="E14" s="73"/>
      <c r="F14" s="74" t="s">
        <v>12</v>
      </c>
      <c r="G14" s="74">
        <v>2346</v>
      </c>
      <c r="H14" s="74">
        <v>2346</v>
      </c>
      <c r="I14" s="74">
        <v>4080</v>
      </c>
      <c r="J14" s="74">
        <v>3060</v>
      </c>
      <c r="K14" s="74">
        <v>3264</v>
      </c>
      <c r="L14" s="74">
        <v>3723</v>
      </c>
      <c r="M14" s="74">
        <v>3519</v>
      </c>
      <c r="N14" s="74">
        <v>2703</v>
      </c>
      <c r="O14" s="74">
        <v>2499</v>
      </c>
      <c r="P14" s="74">
        <v>2805</v>
      </c>
      <c r="Q14" s="74">
        <v>2958</v>
      </c>
      <c r="R14" s="74">
        <v>1122</v>
      </c>
      <c r="S14" s="74">
        <v>816</v>
      </c>
      <c r="T14" s="74" t="s">
        <v>12</v>
      </c>
      <c r="U14" s="74" t="s">
        <v>12</v>
      </c>
      <c r="V14" s="74">
        <v>612</v>
      </c>
      <c r="W14" s="74">
        <v>969</v>
      </c>
      <c r="X14" s="74">
        <v>2805</v>
      </c>
      <c r="Y14" s="74">
        <v>3876</v>
      </c>
      <c r="Z14" s="74">
        <v>4080</v>
      </c>
      <c r="AA14" s="74">
        <v>4080</v>
      </c>
      <c r="AB14" s="74">
        <v>4080</v>
      </c>
      <c r="AC14" s="74">
        <v>4080</v>
      </c>
      <c r="AD14" s="74">
        <v>4080</v>
      </c>
      <c r="AE14" s="74">
        <v>4080</v>
      </c>
      <c r="AF14" s="119">
        <v>4080</v>
      </c>
      <c r="AG14" s="119">
        <v>4080</v>
      </c>
      <c r="AH14" s="122">
        <v>4080</v>
      </c>
    </row>
    <row r="15" spans="1:34" x14ac:dyDescent="0.25">
      <c r="A15" s="129" t="s">
        <v>173</v>
      </c>
      <c r="B15" s="5" t="s">
        <v>9</v>
      </c>
      <c r="C15" s="5">
        <v>121356</v>
      </c>
      <c r="D15" s="72" t="s">
        <v>186</v>
      </c>
      <c r="E15" s="73"/>
      <c r="F15" s="74" t="s">
        <v>12</v>
      </c>
      <c r="G15" s="74">
        <v>4743</v>
      </c>
      <c r="H15" s="74">
        <v>4029</v>
      </c>
      <c r="I15" s="74">
        <v>7293</v>
      </c>
      <c r="J15" s="74">
        <v>7701</v>
      </c>
      <c r="K15" s="74">
        <v>8925</v>
      </c>
      <c r="L15" s="74">
        <v>9282</v>
      </c>
      <c r="M15" s="74">
        <v>9027</v>
      </c>
      <c r="N15" s="74">
        <v>8925</v>
      </c>
      <c r="O15" s="74">
        <v>8466</v>
      </c>
      <c r="P15" s="74">
        <v>8313</v>
      </c>
      <c r="Q15" s="74">
        <v>6528</v>
      </c>
      <c r="R15" s="74" t="s">
        <v>12</v>
      </c>
      <c r="S15" s="74">
        <v>7140</v>
      </c>
      <c r="T15" s="74">
        <v>7140</v>
      </c>
      <c r="U15" s="74">
        <v>6834</v>
      </c>
      <c r="V15" s="74">
        <v>6936</v>
      </c>
      <c r="W15" s="74">
        <v>7038</v>
      </c>
      <c r="X15" s="74">
        <v>7242</v>
      </c>
      <c r="Y15" s="74">
        <v>7293</v>
      </c>
      <c r="Z15" s="74">
        <v>9027</v>
      </c>
      <c r="AA15" s="74">
        <v>9027</v>
      </c>
      <c r="AB15" s="74">
        <v>10098</v>
      </c>
      <c r="AC15" s="74">
        <v>10098</v>
      </c>
      <c r="AD15" s="74">
        <v>10098</v>
      </c>
      <c r="AE15" s="74">
        <v>9894</v>
      </c>
      <c r="AF15" s="119">
        <v>10098</v>
      </c>
      <c r="AG15" s="119">
        <v>10098</v>
      </c>
      <c r="AH15" s="122">
        <v>10098</v>
      </c>
    </row>
    <row r="16" spans="1:34" x14ac:dyDescent="0.25">
      <c r="A16" s="129" t="s">
        <v>173</v>
      </c>
      <c r="B16" s="5" t="s">
        <v>8</v>
      </c>
      <c r="C16" s="5">
        <v>121364</v>
      </c>
      <c r="D16" s="72" t="s">
        <v>187</v>
      </c>
      <c r="E16" s="73"/>
      <c r="F16" s="74" t="s">
        <v>12</v>
      </c>
      <c r="G16" s="74">
        <v>1785</v>
      </c>
      <c r="H16" s="74">
        <v>1785</v>
      </c>
      <c r="I16" s="74">
        <v>2142</v>
      </c>
      <c r="J16" s="74">
        <v>2448</v>
      </c>
      <c r="K16" s="74">
        <v>2448</v>
      </c>
      <c r="L16" s="74">
        <v>1989</v>
      </c>
      <c r="M16" s="74">
        <v>2448</v>
      </c>
      <c r="N16" s="74">
        <v>1785</v>
      </c>
      <c r="O16" s="74">
        <v>153</v>
      </c>
      <c r="P16" s="74">
        <v>153</v>
      </c>
      <c r="Q16" s="74">
        <v>1020</v>
      </c>
      <c r="R16" s="74" t="s">
        <v>12</v>
      </c>
      <c r="S16" s="74">
        <v>1326</v>
      </c>
      <c r="T16" s="74" t="s">
        <v>12</v>
      </c>
      <c r="U16" s="74">
        <v>765</v>
      </c>
      <c r="V16" s="74">
        <v>816</v>
      </c>
      <c r="W16" s="74" t="s">
        <v>12</v>
      </c>
      <c r="X16" s="74">
        <v>1275</v>
      </c>
      <c r="Y16" s="74">
        <v>1275</v>
      </c>
      <c r="Z16" s="74">
        <v>2448</v>
      </c>
      <c r="AA16" s="74">
        <v>2448</v>
      </c>
      <c r="AB16" s="74">
        <v>2448</v>
      </c>
      <c r="AC16" s="74">
        <v>2448</v>
      </c>
      <c r="AD16" s="74">
        <v>2448</v>
      </c>
      <c r="AE16" s="74">
        <v>2448</v>
      </c>
      <c r="AF16" s="119">
        <v>2448</v>
      </c>
      <c r="AG16" s="119">
        <v>2448</v>
      </c>
      <c r="AH16" s="122">
        <v>2448</v>
      </c>
    </row>
    <row r="17" spans="1:34" x14ac:dyDescent="0.25">
      <c r="A17" s="129" t="s">
        <v>173</v>
      </c>
      <c r="B17" s="5" t="s">
        <v>9</v>
      </c>
      <c r="C17" s="5">
        <v>123444</v>
      </c>
      <c r="D17" s="72" t="s">
        <v>188</v>
      </c>
      <c r="E17" s="73"/>
      <c r="F17" s="74" t="s">
        <v>12</v>
      </c>
      <c r="G17" s="74">
        <v>714</v>
      </c>
      <c r="H17" s="74">
        <v>714</v>
      </c>
      <c r="I17" s="74">
        <v>714</v>
      </c>
      <c r="J17" s="74">
        <v>969</v>
      </c>
      <c r="K17" s="74">
        <v>1683</v>
      </c>
      <c r="L17" s="74">
        <v>1122</v>
      </c>
      <c r="M17" s="74">
        <v>1173</v>
      </c>
      <c r="N17" s="74">
        <v>1479</v>
      </c>
      <c r="O17" s="74">
        <v>561</v>
      </c>
      <c r="P17" s="74">
        <v>1122</v>
      </c>
      <c r="Q17" s="74">
        <v>969</v>
      </c>
      <c r="R17" s="74">
        <v>918</v>
      </c>
      <c r="S17" s="74">
        <v>1020</v>
      </c>
      <c r="T17" s="74" t="s">
        <v>12</v>
      </c>
      <c r="U17" s="74">
        <v>204</v>
      </c>
      <c r="V17" s="74">
        <v>204</v>
      </c>
      <c r="W17" s="74" t="s">
        <v>12</v>
      </c>
      <c r="X17" s="74">
        <v>1173</v>
      </c>
      <c r="Y17" s="74">
        <v>1173</v>
      </c>
      <c r="Z17" s="74">
        <v>1683</v>
      </c>
      <c r="AA17" s="74">
        <v>1683</v>
      </c>
      <c r="AB17" s="74">
        <v>1683</v>
      </c>
      <c r="AC17" s="74">
        <v>1683</v>
      </c>
      <c r="AD17" s="74">
        <v>1683</v>
      </c>
      <c r="AE17" s="74">
        <v>1683</v>
      </c>
      <c r="AF17" s="119">
        <v>1683</v>
      </c>
      <c r="AG17" s="119">
        <v>1683</v>
      </c>
      <c r="AH17" s="122">
        <v>1683</v>
      </c>
    </row>
    <row r="18" spans="1:34" x14ac:dyDescent="0.25">
      <c r="A18" s="129" t="s">
        <v>173</v>
      </c>
      <c r="B18" s="5" t="s">
        <v>13</v>
      </c>
      <c r="C18" s="5">
        <v>123445</v>
      </c>
      <c r="D18" s="72" t="s">
        <v>189</v>
      </c>
      <c r="E18" s="73"/>
      <c r="F18" s="74">
        <v>357</v>
      </c>
      <c r="G18" s="74">
        <v>357</v>
      </c>
      <c r="H18" s="74">
        <v>867</v>
      </c>
      <c r="I18" s="74">
        <v>561</v>
      </c>
      <c r="J18" s="74">
        <v>867</v>
      </c>
      <c r="K18" s="74">
        <v>357</v>
      </c>
      <c r="L18" s="74">
        <v>663</v>
      </c>
      <c r="M18" s="74">
        <v>561</v>
      </c>
      <c r="N18" s="74">
        <v>867</v>
      </c>
      <c r="O18" s="74">
        <v>510</v>
      </c>
      <c r="P18" s="74">
        <v>306</v>
      </c>
      <c r="Q18" s="74">
        <v>153</v>
      </c>
      <c r="R18" s="74">
        <v>357</v>
      </c>
      <c r="S18" s="74">
        <v>153</v>
      </c>
      <c r="T18" s="74" t="s">
        <v>12</v>
      </c>
      <c r="U18" s="74">
        <v>153</v>
      </c>
      <c r="V18" s="74" t="s">
        <v>12</v>
      </c>
      <c r="W18" s="74" t="s">
        <v>12</v>
      </c>
      <c r="X18" s="74">
        <v>510</v>
      </c>
      <c r="Y18" s="74">
        <v>867</v>
      </c>
      <c r="Z18" s="74">
        <v>867</v>
      </c>
      <c r="AA18" s="74">
        <v>867</v>
      </c>
      <c r="AB18" s="74">
        <v>867</v>
      </c>
      <c r="AC18" s="74">
        <v>867</v>
      </c>
      <c r="AD18" s="74">
        <v>867</v>
      </c>
      <c r="AE18" s="74">
        <v>867</v>
      </c>
      <c r="AF18" s="119">
        <v>867</v>
      </c>
      <c r="AG18" s="119">
        <v>867</v>
      </c>
      <c r="AH18" s="108" t="s">
        <v>12</v>
      </c>
    </row>
    <row r="19" spans="1:34" x14ac:dyDescent="0.25">
      <c r="A19" s="129" t="s">
        <v>173</v>
      </c>
      <c r="B19" s="5" t="s">
        <v>8</v>
      </c>
      <c r="C19" s="5">
        <v>121369</v>
      </c>
      <c r="D19" s="72" t="s">
        <v>190</v>
      </c>
      <c r="E19" s="73"/>
      <c r="F19" s="74" t="s">
        <v>12</v>
      </c>
      <c r="G19" s="74">
        <v>1785</v>
      </c>
      <c r="H19" s="74">
        <v>1785</v>
      </c>
      <c r="I19" s="74">
        <v>969</v>
      </c>
      <c r="J19" s="74">
        <v>969</v>
      </c>
      <c r="K19" s="74">
        <v>2142</v>
      </c>
      <c r="L19" s="74">
        <v>561</v>
      </c>
      <c r="M19" s="74">
        <v>1530</v>
      </c>
      <c r="N19" s="74">
        <v>1377</v>
      </c>
      <c r="O19" s="74">
        <v>1326</v>
      </c>
      <c r="P19" s="74" t="s">
        <v>12</v>
      </c>
      <c r="Q19" s="74">
        <v>1887</v>
      </c>
      <c r="R19" s="74">
        <v>204</v>
      </c>
      <c r="S19" s="74">
        <v>1326</v>
      </c>
      <c r="T19" s="74" t="s">
        <v>12</v>
      </c>
      <c r="U19" s="74" t="s">
        <v>12</v>
      </c>
      <c r="V19" s="74">
        <v>1530</v>
      </c>
      <c r="W19" s="74">
        <v>1734</v>
      </c>
      <c r="X19" s="74">
        <v>2703</v>
      </c>
      <c r="Y19" s="74">
        <v>2703</v>
      </c>
      <c r="Z19" s="74">
        <v>2703</v>
      </c>
      <c r="AA19" s="74">
        <v>2703</v>
      </c>
      <c r="AB19" s="74">
        <v>2703</v>
      </c>
      <c r="AC19" s="74">
        <v>2703</v>
      </c>
      <c r="AD19" s="74">
        <v>2703</v>
      </c>
      <c r="AE19" s="74">
        <v>2703</v>
      </c>
      <c r="AF19" s="119">
        <v>2703</v>
      </c>
      <c r="AG19" s="119">
        <v>2703</v>
      </c>
      <c r="AH19" s="122">
        <v>2703</v>
      </c>
    </row>
    <row r="20" spans="1:34" x14ac:dyDescent="0.25">
      <c r="A20" s="129" t="s">
        <v>173</v>
      </c>
      <c r="B20" s="5" t="s">
        <v>8</v>
      </c>
      <c r="C20" s="5">
        <v>121370</v>
      </c>
      <c r="D20" s="72" t="s">
        <v>191</v>
      </c>
      <c r="E20" s="73"/>
      <c r="F20" s="74">
        <v>1938</v>
      </c>
      <c r="G20" s="74">
        <v>1938</v>
      </c>
      <c r="H20" s="74">
        <v>2193</v>
      </c>
      <c r="I20" s="74">
        <v>1938</v>
      </c>
      <c r="J20" s="74">
        <v>3570</v>
      </c>
      <c r="K20" s="74">
        <v>3009</v>
      </c>
      <c r="L20" s="74">
        <v>1734</v>
      </c>
      <c r="M20" s="74">
        <v>2346</v>
      </c>
      <c r="N20" s="74">
        <v>2040</v>
      </c>
      <c r="O20" s="74">
        <v>2448</v>
      </c>
      <c r="P20" s="74">
        <v>2448</v>
      </c>
      <c r="Q20" s="74">
        <v>1071</v>
      </c>
      <c r="R20" s="74">
        <v>1071</v>
      </c>
      <c r="S20" s="74" t="s">
        <v>12</v>
      </c>
      <c r="T20" s="74">
        <v>663</v>
      </c>
      <c r="U20" s="74">
        <v>612</v>
      </c>
      <c r="V20" s="74">
        <v>3570</v>
      </c>
      <c r="W20" s="74">
        <v>3570</v>
      </c>
      <c r="X20" s="74">
        <v>3570</v>
      </c>
      <c r="Y20" s="74">
        <v>3570</v>
      </c>
      <c r="Z20" s="74">
        <v>3570</v>
      </c>
      <c r="AA20" s="74">
        <v>3570</v>
      </c>
      <c r="AB20" s="74">
        <v>3570</v>
      </c>
      <c r="AC20" s="74">
        <v>3570</v>
      </c>
      <c r="AD20" s="74">
        <v>3570</v>
      </c>
      <c r="AE20" s="74">
        <v>3570</v>
      </c>
      <c r="AF20" s="119">
        <v>3570</v>
      </c>
      <c r="AG20" s="119">
        <v>3570</v>
      </c>
      <c r="AH20" s="108" t="s">
        <v>12</v>
      </c>
    </row>
    <row r="21" spans="1:34" x14ac:dyDescent="0.25">
      <c r="A21" s="129" t="s">
        <v>173</v>
      </c>
      <c r="B21" s="5" t="s">
        <v>8</v>
      </c>
      <c r="C21" s="5">
        <v>121338</v>
      </c>
      <c r="D21" s="72" t="s">
        <v>192</v>
      </c>
      <c r="E21" s="73"/>
      <c r="F21" s="74">
        <v>2856</v>
      </c>
      <c r="G21" s="74">
        <v>2856</v>
      </c>
      <c r="H21" s="74">
        <v>2856</v>
      </c>
      <c r="I21" s="74">
        <v>4539</v>
      </c>
      <c r="J21" s="74">
        <v>3366</v>
      </c>
      <c r="K21" s="74">
        <v>4182</v>
      </c>
      <c r="L21" s="74">
        <v>3162</v>
      </c>
      <c r="M21" s="74">
        <v>3417</v>
      </c>
      <c r="N21" s="74">
        <v>3264</v>
      </c>
      <c r="O21" s="74">
        <v>1581</v>
      </c>
      <c r="P21" s="74">
        <v>3315</v>
      </c>
      <c r="Q21" s="74">
        <v>2295</v>
      </c>
      <c r="R21" s="74">
        <v>2397</v>
      </c>
      <c r="S21" s="74" t="s">
        <v>12</v>
      </c>
      <c r="T21" s="74">
        <v>1938</v>
      </c>
      <c r="U21" s="74">
        <v>2091</v>
      </c>
      <c r="V21" s="74">
        <v>4539</v>
      </c>
      <c r="W21" s="74">
        <v>4539</v>
      </c>
      <c r="X21" s="74">
        <v>4539</v>
      </c>
      <c r="Y21" s="74">
        <v>4539</v>
      </c>
      <c r="Z21" s="74">
        <v>4539</v>
      </c>
      <c r="AA21" s="74">
        <v>4539</v>
      </c>
      <c r="AB21" s="74">
        <v>4539</v>
      </c>
      <c r="AC21" s="74">
        <v>4539</v>
      </c>
      <c r="AD21" s="74">
        <v>4539</v>
      </c>
      <c r="AE21" s="74">
        <v>4539</v>
      </c>
      <c r="AF21" s="119">
        <v>4539</v>
      </c>
      <c r="AG21" s="119">
        <v>4539</v>
      </c>
      <c r="AH21" s="108" t="s">
        <v>12</v>
      </c>
    </row>
    <row r="22" spans="1:34" x14ac:dyDescent="0.25">
      <c r="A22" s="129" t="s">
        <v>173</v>
      </c>
      <c r="B22" s="5" t="s">
        <v>7</v>
      </c>
      <c r="C22" s="5">
        <v>121341</v>
      </c>
      <c r="D22" s="72" t="s">
        <v>193</v>
      </c>
      <c r="E22" s="73"/>
      <c r="F22" s="74">
        <v>1938</v>
      </c>
      <c r="G22" s="74">
        <v>1938</v>
      </c>
      <c r="H22" s="74">
        <v>1938</v>
      </c>
      <c r="I22" s="74">
        <v>2601</v>
      </c>
      <c r="J22" s="74">
        <v>2601</v>
      </c>
      <c r="K22" s="74">
        <v>2601</v>
      </c>
      <c r="L22" s="74">
        <v>2703</v>
      </c>
      <c r="M22" s="74">
        <v>2448</v>
      </c>
      <c r="N22" s="74">
        <v>2346</v>
      </c>
      <c r="O22" s="74">
        <v>1989</v>
      </c>
      <c r="P22" s="74">
        <v>1683</v>
      </c>
      <c r="Q22" s="74">
        <v>2040</v>
      </c>
      <c r="R22" s="74">
        <v>1836</v>
      </c>
      <c r="S22" s="74">
        <v>1020</v>
      </c>
      <c r="T22" s="74">
        <v>1632</v>
      </c>
      <c r="U22" s="74">
        <v>1836</v>
      </c>
      <c r="V22" s="74">
        <v>306</v>
      </c>
      <c r="W22" s="74">
        <v>306</v>
      </c>
      <c r="X22" s="74">
        <v>2091</v>
      </c>
      <c r="Y22" s="74">
        <v>3060</v>
      </c>
      <c r="Z22" s="74">
        <v>3009</v>
      </c>
      <c r="AA22" s="74">
        <v>3009</v>
      </c>
      <c r="AB22" s="74">
        <v>3060</v>
      </c>
      <c r="AC22" s="74">
        <v>3060</v>
      </c>
      <c r="AD22" s="74">
        <v>3060</v>
      </c>
      <c r="AE22" s="74">
        <v>3009</v>
      </c>
      <c r="AF22" s="119">
        <v>3060</v>
      </c>
      <c r="AG22" s="119">
        <v>3060</v>
      </c>
      <c r="AH22" s="108" t="s">
        <v>12</v>
      </c>
    </row>
    <row r="23" spans="1:34" x14ac:dyDescent="0.25">
      <c r="A23" s="129" t="s">
        <v>173</v>
      </c>
      <c r="B23" s="5" t="s">
        <v>6</v>
      </c>
      <c r="C23" s="5">
        <v>121342</v>
      </c>
      <c r="D23" s="72" t="s">
        <v>194</v>
      </c>
      <c r="E23" s="73"/>
      <c r="F23" s="74" t="s">
        <v>12</v>
      </c>
      <c r="G23" s="74">
        <v>1530</v>
      </c>
      <c r="H23" s="74">
        <v>1224</v>
      </c>
      <c r="I23" s="74">
        <v>1530</v>
      </c>
      <c r="J23" s="74">
        <v>3927</v>
      </c>
      <c r="K23" s="74">
        <v>4692</v>
      </c>
      <c r="L23" s="74">
        <v>3162</v>
      </c>
      <c r="M23" s="74">
        <v>4692</v>
      </c>
      <c r="N23" s="74">
        <v>1785</v>
      </c>
      <c r="O23" s="74">
        <v>561</v>
      </c>
      <c r="P23" s="74">
        <v>2193</v>
      </c>
      <c r="Q23" s="74">
        <v>1683</v>
      </c>
      <c r="R23" s="74">
        <v>3315</v>
      </c>
      <c r="S23" s="74">
        <v>2856</v>
      </c>
      <c r="T23" s="74" t="s">
        <v>12</v>
      </c>
      <c r="U23" s="74" t="s">
        <v>12</v>
      </c>
      <c r="V23" s="74">
        <v>918</v>
      </c>
      <c r="W23" s="74">
        <v>459</v>
      </c>
      <c r="X23" s="74">
        <v>3009</v>
      </c>
      <c r="Y23" s="74">
        <v>3009</v>
      </c>
      <c r="Z23" s="74">
        <v>4029</v>
      </c>
      <c r="AA23" s="74">
        <v>4029</v>
      </c>
      <c r="AB23" s="74">
        <v>4692</v>
      </c>
      <c r="AC23" s="74">
        <v>4692</v>
      </c>
      <c r="AD23" s="74">
        <v>4692</v>
      </c>
      <c r="AE23" s="74">
        <v>4692</v>
      </c>
      <c r="AF23" s="119">
        <v>4692</v>
      </c>
      <c r="AG23" s="119">
        <v>4692</v>
      </c>
      <c r="AH23" s="122">
        <v>4692</v>
      </c>
    </row>
    <row r="24" spans="1:34" x14ac:dyDescent="0.25">
      <c r="A24" s="129" t="s">
        <v>173</v>
      </c>
      <c r="B24" s="5" t="s">
        <v>9</v>
      </c>
      <c r="C24" s="5">
        <v>122321</v>
      </c>
      <c r="D24" s="72" t="s">
        <v>195</v>
      </c>
      <c r="E24" s="73"/>
      <c r="F24" s="74">
        <v>1020</v>
      </c>
      <c r="G24" s="74">
        <v>2448</v>
      </c>
      <c r="H24" s="74">
        <v>2448</v>
      </c>
      <c r="I24" s="74">
        <v>1938</v>
      </c>
      <c r="J24" s="74">
        <v>2907</v>
      </c>
      <c r="K24" s="74">
        <v>2091</v>
      </c>
      <c r="L24" s="74">
        <v>2448</v>
      </c>
      <c r="M24" s="74">
        <v>1530</v>
      </c>
      <c r="N24" s="74">
        <v>1326</v>
      </c>
      <c r="O24" s="74">
        <v>867</v>
      </c>
      <c r="P24" s="74">
        <v>1071</v>
      </c>
      <c r="Q24" s="74">
        <v>1275</v>
      </c>
      <c r="R24" s="74">
        <v>510</v>
      </c>
      <c r="S24" s="74">
        <v>1428</v>
      </c>
      <c r="T24" s="74">
        <v>1071</v>
      </c>
      <c r="U24" s="74">
        <v>1071</v>
      </c>
      <c r="V24" s="74">
        <v>2907</v>
      </c>
      <c r="W24" s="74">
        <v>2907</v>
      </c>
      <c r="X24" s="74">
        <v>2805</v>
      </c>
      <c r="Y24" s="74">
        <v>2907</v>
      </c>
      <c r="Z24" s="74">
        <v>2907</v>
      </c>
      <c r="AA24" s="74">
        <v>2907</v>
      </c>
      <c r="AB24" s="74">
        <v>2907</v>
      </c>
      <c r="AC24" s="74">
        <v>2907</v>
      </c>
      <c r="AD24" s="74">
        <v>2907</v>
      </c>
      <c r="AE24" s="74">
        <v>2907</v>
      </c>
      <c r="AF24" s="119">
        <v>2907</v>
      </c>
      <c r="AG24" s="119">
        <v>2907</v>
      </c>
      <c r="AH24" s="108" t="s">
        <v>12</v>
      </c>
    </row>
    <row r="25" spans="1:34" x14ac:dyDescent="0.25">
      <c r="A25" s="129" t="s">
        <v>173</v>
      </c>
      <c r="B25" s="5" t="s">
        <v>7</v>
      </c>
      <c r="C25" s="5">
        <v>121355</v>
      </c>
      <c r="D25" s="72" t="s">
        <v>196</v>
      </c>
      <c r="E25" s="73"/>
      <c r="F25" s="74">
        <v>2550</v>
      </c>
      <c r="G25" s="74">
        <v>2550</v>
      </c>
      <c r="H25" s="74">
        <v>2550</v>
      </c>
      <c r="I25" s="74">
        <v>5202</v>
      </c>
      <c r="J25" s="74">
        <v>5406</v>
      </c>
      <c r="K25" s="74">
        <v>2601</v>
      </c>
      <c r="L25" s="74">
        <v>4641</v>
      </c>
      <c r="M25" s="74">
        <v>3111</v>
      </c>
      <c r="N25" s="74">
        <v>3315</v>
      </c>
      <c r="O25" s="74">
        <v>3009</v>
      </c>
      <c r="P25" s="74">
        <v>4080</v>
      </c>
      <c r="Q25" s="74">
        <v>3060</v>
      </c>
      <c r="R25" s="74">
        <v>4386</v>
      </c>
      <c r="S25" s="74">
        <v>867</v>
      </c>
      <c r="T25" s="74">
        <v>3213</v>
      </c>
      <c r="U25" s="74">
        <v>2193</v>
      </c>
      <c r="V25" s="74">
        <v>1938</v>
      </c>
      <c r="W25" s="74">
        <v>4590</v>
      </c>
      <c r="X25" s="74">
        <v>4590</v>
      </c>
      <c r="Y25" s="74">
        <v>4845</v>
      </c>
      <c r="Z25" s="74">
        <v>5355</v>
      </c>
      <c r="AA25" s="74">
        <v>5355</v>
      </c>
      <c r="AB25" s="74">
        <v>5406</v>
      </c>
      <c r="AC25" s="74">
        <v>5406</v>
      </c>
      <c r="AD25" s="74">
        <v>5406</v>
      </c>
      <c r="AE25" s="74">
        <v>5355</v>
      </c>
      <c r="AF25" s="119">
        <v>5406</v>
      </c>
      <c r="AG25" s="119">
        <v>5406</v>
      </c>
      <c r="AH25" s="108" t="s">
        <v>12</v>
      </c>
    </row>
    <row r="26" spans="1:34" x14ac:dyDescent="0.25">
      <c r="A26" s="129" t="s">
        <v>173</v>
      </c>
      <c r="B26" s="5" t="s">
        <v>8</v>
      </c>
      <c r="C26" s="5">
        <v>121349</v>
      </c>
      <c r="D26" s="72" t="s">
        <v>197</v>
      </c>
      <c r="E26" s="73"/>
      <c r="F26" s="74">
        <v>1836</v>
      </c>
      <c r="G26" s="74">
        <v>1836</v>
      </c>
      <c r="H26" s="74">
        <v>1632</v>
      </c>
      <c r="I26" s="74">
        <v>918</v>
      </c>
      <c r="J26" s="74">
        <v>1428</v>
      </c>
      <c r="K26" s="74">
        <v>561</v>
      </c>
      <c r="L26" s="74">
        <v>1734</v>
      </c>
      <c r="M26" s="74">
        <v>1020</v>
      </c>
      <c r="N26" s="74">
        <v>969</v>
      </c>
      <c r="O26" s="74">
        <v>969</v>
      </c>
      <c r="P26" s="74">
        <v>306</v>
      </c>
      <c r="Q26" s="74">
        <v>306</v>
      </c>
      <c r="R26" s="74" t="s">
        <v>12</v>
      </c>
      <c r="S26" s="74" t="s">
        <v>12</v>
      </c>
      <c r="T26" s="74" t="s">
        <v>12</v>
      </c>
      <c r="U26" s="74" t="s">
        <v>12</v>
      </c>
      <c r="V26" s="74">
        <v>663</v>
      </c>
      <c r="W26" s="74">
        <v>663</v>
      </c>
      <c r="X26" s="74">
        <v>1989</v>
      </c>
      <c r="Y26" s="74">
        <v>1989</v>
      </c>
      <c r="Z26" s="74">
        <v>1989</v>
      </c>
      <c r="AA26" s="74">
        <v>1989</v>
      </c>
      <c r="AB26" s="74">
        <v>1989</v>
      </c>
      <c r="AC26" s="74">
        <v>1989</v>
      </c>
      <c r="AD26" s="74">
        <v>1989</v>
      </c>
      <c r="AE26" s="74">
        <v>1989</v>
      </c>
      <c r="AF26" s="119">
        <v>1989</v>
      </c>
      <c r="AG26" s="119">
        <v>1989</v>
      </c>
      <c r="AH26" s="108" t="s">
        <v>12</v>
      </c>
    </row>
    <row r="27" spans="1:34" ht="16.5" thickBot="1" x14ac:dyDescent="0.3">
      <c r="A27" s="130" t="s">
        <v>173</v>
      </c>
      <c r="B27" s="105" t="s">
        <v>13</v>
      </c>
      <c r="C27" s="105">
        <v>121371</v>
      </c>
      <c r="D27" s="106" t="s">
        <v>198</v>
      </c>
      <c r="E27" s="78"/>
      <c r="F27" s="79" t="s">
        <v>12</v>
      </c>
      <c r="G27" s="79">
        <v>714</v>
      </c>
      <c r="H27" s="79">
        <v>714</v>
      </c>
      <c r="I27" s="79">
        <v>714</v>
      </c>
      <c r="J27" s="79">
        <v>1173</v>
      </c>
      <c r="K27" s="79">
        <v>1173</v>
      </c>
      <c r="L27" s="79">
        <v>612</v>
      </c>
      <c r="M27" s="79">
        <v>1173</v>
      </c>
      <c r="N27" s="79">
        <v>918</v>
      </c>
      <c r="O27" s="79">
        <v>867</v>
      </c>
      <c r="P27" s="79" t="s">
        <v>12</v>
      </c>
      <c r="Q27" s="79">
        <v>306</v>
      </c>
      <c r="R27" s="79">
        <v>153</v>
      </c>
      <c r="S27" s="79">
        <v>306</v>
      </c>
      <c r="T27" s="79">
        <v>714</v>
      </c>
      <c r="U27" s="79">
        <v>153</v>
      </c>
      <c r="V27" s="79">
        <v>153</v>
      </c>
      <c r="W27" s="79">
        <v>153</v>
      </c>
      <c r="X27" s="79">
        <v>1173</v>
      </c>
      <c r="Y27" s="79">
        <v>1173</v>
      </c>
      <c r="Z27" s="79">
        <v>1173</v>
      </c>
      <c r="AA27" s="79">
        <v>1173</v>
      </c>
      <c r="AB27" s="79">
        <v>1173</v>
      </c>
      <c r="AC27" s="79">
        <v>1173</v>
      </c>
      <c r="AD27" s="79">
        <v>1173</v>
      </c>
      <c r="AE27" s="79">
        <v>1173</v>
      </c>
      <c r="AF27" s="126">
        <v>1173</v>
      </c>
      <c r="AG27" s="126">
        <v>1173</v>
      </c>
      <c r="AH27" s="127">
        <v>1173</v>
      </c>
    </row>
    <row r="28" spans="1:34" x14ac:dyDescent="0.25">
      <c r="A28" s="128" t="s">
        <v>5</v>
      </c>
      <c r="B28" s="7" t="s">
        <v>7</v>
      </c>
      <c r="C28" s="7">
        <v>110000</v>
      </c>
      <c r="D28" s="70" t="s">
        <v>199</v>
      </c>
      <c r="E28" s="71"/>
      <c r="F28" s="8" t="s">
        <v>12</v>
      </c>
      <c r="G28" s="8" t="s">
        <v>12</v>
      </c>
      <c r="H28" s="8">
        <v>645</v>
      </c>
      <c r="I28" s="8">
        <v>645</v>
      </c>
      <c r="J28" s="8">
        <v>645</v>
      </c>
      <c r="K28" s="8">
        <v>945</v>
      </c>
      <c r="L28" s="8">
        <v>945</v>
      </c>
      <c r="M28" s="8">
        <v>810</v>
      </c>
      <c r="N28" s="8">
        <v>825</v>
      </c>
      <c r="O28" s="8">
        <v>600</v>
      </c>
      <c r="P28" s="8">
        <v>630</v>
      </c>
      <c r="Q28" s="8">
        <v>585</v>
      </c>
      <c r="R28" s="8" t="s">
        <v>12</v>
      </c>
      <c r="S28" s="8">
        <v>390</v>
      </c>
      <c r="T28" s="8">
        <v>645</v>
      </c>
      <c r="U28" s="8">
        <v>330</v>
      </c>
      <c r="V28" s="8">
        <v>270</v>
      </c>
      <c r="W28" s="8">
        <v>270</v>
      </c>
      <c r="X28" s="8">
        <v>390</v>
      </c>
      <c r="Y28" s="8">
        <v>300</v>
      </c>
      <c r="Z28" s="8">
        <v>300</v>
      </c>
      <c r="AA28" s="8">
        <v>300</v>
      </c>
      <c r="AB28" s="8">
        <v>540</v>
      </c>
      <c r="AC28" s="8">
        <v>945</v>
      </c>
      <c r="AD28" s="8">
        <v>945</v>
      </c>
      <c r="AE28" s="8">
        <v>945</v>
      </c>
      <c r="AF28" s="120">
        <v>945</v>
      </c>
      <c r="AG28" s="120">
        <v>945</v>
      </c>
      <c r="AH28" s="121">
        <v>945</v>
      </c>
    </row>
    <row r="29" spans="1:34" x14ac:dyDescent="0.25">
      <c r="A29" s="129" t="s">
        <v>5</v>
      </c>
      <c r="B29" s="5" t="s">
        <v>6</v>
      </c>
      <c r="C29" s="5">
        <v>109995</v>
      </c>
      <c r="D29" s="72" t="s">
        <v>200</v>
      </c>
      <c r="E29" s="73"/>
      <c r="F29" s="74" t="s">
        <v>12</v>
      </c>
      <c r="G29" s="74">
        <v>990</v>
      </c>
      <c r="H29" s="74">
        <v>960</v>
      </c>
      <c r="I29" s="74">
        <v>930</v>
      </c>
      <c r="J29" s="74">
        <v>1095</v>
      </c>
      <c r="K29" s="74">
        <v>1335</v>
      </c>
      <c r="L29" s="74">
        <v>1335</v>
      </c>
      <c r="M29" s="74">
        <v>945</v>
      </c>
      <c r="N29" s="74">
        <v>1050</v>
      </c>
      <c r="O29" s="74">
        <v>990</v>
      </c>
      <c r="P29" s="74">
        <v>420</v>
      </c>
      <c r="Q29" s="74">
        <v>825</v>
      </c>
      <c r="R29" s="74">
        <v>690</v>
      </c>
      <c r="S29" s="74">
        <v>600</v>
      </c>
      <c r="T29" s="74">
        <v>465</v>
      </c>
      <c r="U29" s="74">
        <v>495</v>
      </c>
      <c r="V29" s="74">
        <v>495</v>
      </c>
      <c r="W29" s="74">
        <v>945</v>
      </c>
      <c r="X29" s="74">
        <v>915</v>
      </c>
      <c r="Y29" s="74">
        <v>1260</v>
      </c>
      <c r="Z29" s="74">
        <v>1470</v>
      </c>
      <c r="AA29" s="74">
        <v>1470</v>
      </c>
      <c r="AB29" s="74">
        <v>1410</v>
      </c>
      <c r="AC29" s="74">
        <v>1470</v>
      </c>
      <c r="AD29" s="74">
        <v>1470</v>
      </c>
      <c r="AE29" s="74">
        <v>1470</v>
      </c>
      <c r="AF29" s="119">
        <v>1410</v>
      </c>
      <c r="AG29" s="119">
        <v>1470</v>
      </c>
      <c r="AH29" s="122">
        <v>1470</v>
      </c>
    </row>
    <row r="30" spans="1:34" x14ac:dyDescent="0.25">
      <c r="A30" s="129" t="s">
        <v>5</v>
      </c>
      <c r="B30" s="5" t="s">
        <v>7</v>
      </c>
      <c r="C30" s="5">
        <v>106961</v>
      </c>
      <c r="D30" s="72" t="s">
        <v>201</v>
      </c>
      <c r="E30" s="73"/>
      <c r="F30" s="74" t="s">
        <v>12</v>
      </c>
      <c r="G30" s="74" t="s">
        <v>12</v>
      </c>
      <c r="H30" s="74">
        <v>2220</v>
      </c>
      <c r="I30" s="74">
        <v>1680</v>
      </c>
      <c r="J30" s="74">
        <v>2415</v>
      </c>
      <c r="K30" s="74">
        <v>2865</v>
      </c>
      <c r="L30" s="74">
        <v>3105</v>
      </c>
      <c r="M30" s="74">
        <v>2070</v>
      </c>
      <c r="N30" s="74">
        <v>1935</v>
      </c>
      <c r="O30" s="74">
        <v>2145</v>
      </c>
      <c r="P30" s="74">
        <v>1125</v>
      </c>
      <c r="Q30" s="74">
        <v>660</v>
      </c>
      <c r="R30" s="74">
        <v>1335</v>
      </c>
      <c r="S30" s="74">
        <v>1290</v>
      </c>
      <c r="T30" s="74">
        <v>2850</v>
      </c>
      <c r="U30" s="74" t="s">
        <v>12</v>
      </c>
      <c r="V30" s="74">
        <v>285</v>
      </c>
      <c r="W30" s="74">
        <v>285</v>
      </c>
      <c r="X30" s="74">
        <v>285</v>
      </c>
      <c r="Y30" s="74">
        <v>105</v>
      </c>
      <c r="Z30" s="74">
        <v>780</v>
      </c>
      <c r="AA30" s="74">
        <v>780</v>
      </c>
      <c r="AB30" s="74">
        <v>2460</v>
      </c>
      <c r="AC30" s="74">
        <v>3105</v>
      </c>
      <c r="AD30" s="74">
        <v>3105</v>
      </c>
      <c r="AE30" s="74">
        <v>3105</v>
      </c>
      <c r="AF30" s="119">
        <v>3105</v>
      </c>
      <c r="AG30" s="119">
        <v>3105</v>
      </c>
      <c r="AH30" s="122">
        <v>3105</v>
      </c>
    </row>
    <row r="31" spans="1:34" x14ac:dyDescent="0.25">
      <c r="A31" s="129" t="s">
        <v>5</v>
      </c>
      <c r="B31" s="5" t="s">
        <v>7</v>
      </c>
      <c r="C31" s="5">
        <v>123448</v>
      </c>
      <c r="D31" s="72" t="s">
        <v>202</v>
      </c>
      <c r="E31" s="73"/>
      <c r="F31" s="74" t="s">
        <v>12</v>
      </c>
      <c r="G31" s="74">
        <v>1065</v>
      </c>
      <c r="H31" s="74">
        <v>1065</v>
      </c>
      <c r="I31" s="74">
        <v>2370</v>
      </c>
      <c r="J31" s="74">
        <v>3015</v>
      </c>
      <c r="K31" s="74">
        <v>3000</v>
      </c>
      <c r="L31" s="74">
        <v>3210</v>
      </c>
      <c r="M31" s="74">
        <v>3405</v>
      </c>
      <c r="N31" s="74">
        <v>2820</v>
      </c>
      <c r="O31" s="74">
        <v>2730</v>
      </c>
      <c r="P31" s="74">
        <v>1935</v>
      </c>
      <c r="Q31" s="74">
        <v>2790</v>
      </c>
      <c r="R31" s="74">
        <v>2265</v>
      </c>
      <c r="S31" s="74">
        <v>2175</v>
      </c>
      <c r="T31" s="74">
        <v>2070</v>
      </c>
      <c r="U31" s="74">
        <v>1950</v>
      </c>
      <c r="V31" s="74">
        <v>2070</v>
      </c>
      <c r="W31" s="74">
        <v>2670</v>
      </c>
      <c r="X31" s="74">
        <v>2655</v>
      </c>
      <c r="Y31" s="74">
        <v>3180</v>
      </c>
      <c r="Z31" s="74">
        <v>3405</v>
      </c>
      <c r="AA31" s="74">
        <v>3405</v>
      </c>
      <c r="AB31" s="74">
        <v>3405</v>
      </c>
      <c r="AC31" s="74">
        <v>3405</v>
      </c>
      <c r="AD31" s="74">
        <v>3405</v>
      </c>
      <c r="AE31" s="74">
        <v>3405</v>
      </c>
      <c r="AF31" s="119">
        <v>3405</v>
      </c>
      <c r="AG31" s="119">
        <v>3405</v>
      </c>
      <c r="AH31" s="122">
        <v>3405</v>
      </c>
    </row>
    <row r="32" spans="1:34" x14ac:dyDescent="0.25">
      <c r="A32" s="129" t="s">
        <v>5</v>
      </c>
      <c r="B32" s="5" t="s">
        <v>8</v>
      </c>
      <c r="C32" s="5">
        <v>109996</v>
      </c>
      <c r="D32" s="72" t="s">
        <v>203</v>
      </c>
      <c r="E32" s="73"/>
      <c r="F32" s="74" t="s">
        <v>12</v>
      </c>
      <c r="G32" s="74">
        <v>1590</v>
      </c>
      <c r="H32" s="74">
        <v>1560</v>
      </c>
      <c r="I32" s="74">
        <v>1950</v>
      </c>
      <c r="J32" s="74">
        <v>2115</v>
      </c>
      <c r="K32" s="74">
        <v>1905</v>
      </c>
      <c r="L32" s="74">
        <v>135</v>
      </c>
      <c r="M32" s="74">
        <v>2775</v>
      </c>
      <c r="N32" s="74">
        <v>2430</v>
      </c>
      <c r="O32" s="74">
        <v>2280</v>
      </c>
      <c r="P32" s="74">
        <v>2070</v>
      </c>
      <c r="Q32" s="74">
        <v>975</v>
      </c>
      <c r="R32" s="74">
        <v>1620</v>
      </c>
      <c r="S32" s="74">
        <v>1650</v>
      </c>
      <c r="T32" s="74">
        <v>1470</v>
      </c>
      <c r="U32" s="74">
        <v>1500</v>
      </c>
      <c r="V32" s="74">
        <v>1455</v>
      </c>
      <c r="W32" s="74">
        <v>1890</v>
      </c>
      <c r="X32" s="74">
        <v>1830</v>
      </c>
      <c r="Y32" s="74">
        <v>2745</v>
      </c>
      <c r="Z32" s="74">
        <v>2790</v>
      </c>
      <c r="AA32" s="74">
        <v>2790</v>
      </c>
      <c r="AB32" s="74">
        <v>2850</v>
      </c>
      <c r="AC32" s="74">
        <v>2970</v>
      </c>
      <c r="AD32" s="74">
        <v>2970</v>
      </c>
      <c r="AE32" s="74">
        <v>2970</v>
      </c>
      <c r="AF32" s="119">
        <v>2910</v>
      </c>
      <c r="AG32" s="119">
        <v>2970</v>
      </c>
      <c r="AH32" s="122">
        <v>2970</v>
      </c>
    </row>
    <row r="33" spans="1:34" x14ac:dyDescent="0.25">
      <c r="A33" s="129" t="s">
        <v>5</v>
      </c>
      <c r="B33" s="5" t="s">
        <v>8</v>
      </c>
      <c r="C33" s="5">
        <v>123753</v>
      </c>
      <c r="D33" s="72" t="s">
        <v>204</v>
      </c>
      <c r="E33" s="73"/>
      <c r="F33" s="74" t="s">
        <v>12</v>
      </c>
      <c r="G33" s="74">
        <v>465</v>
      </c>
      <c r="H33" s="74">
        <v>465</v>
      </c>
      <c r="I33" s="74">
        <v>465</v>
      </c>
      <c r="J33" s="74">
        <v>480</v>
      </c>
      <c r="K33" s="74">
        <v>765</v>
      </c>
      <c r="L33" s="74">
        <v>240</v>
      </c>
      <c r="M33" s="74">
        <v>465</v>
      </c>
      <c r="N33" s="74">
        <v>420</v>
      </c>
      <c r="O33" s="74">
        <v>375</v>
      </c>
      <c r="P33" s="74">
        <v>765</v>
      </c>
      <c r="Q33" s="74" t="s">
        <v>12</v>
      </c>
      <c r="R33" s="74">
        <v>285</v>
      </c>
      <c r="S33" s="74">
        <v>210</v>
      </c>
      <c r="T33" s="74">
        <v>315</v>
      </c>
      <c r="U33" s="74">
        <v>75</v>
      </c>
      <c r="V33" s="74" t="s">
        <v>12</v>
      </c>
      <c r="W33" s="74">
        <v>345</v>
      </c>
      <c r="X33" s="74">
        <v>375</v>
      </c>
      <c r="Y33" s="74">
        <v>555</v>
      </c>
      <c r="Z33" s="74">
        <v>765</v>
      </c>
      <c r="AA33" s="74">
        <v>765</v>
      </c>
      <c r="AB33" s="74">
        <v>765</v>
      </c>
      <c r="AC33" s="74">
        <v>765</v>
      </c>
      <c r="AD33" s="74">
        <v>765</v>
      </c>
      <c r="AE33" s="74">
        <v>765</v>
      </c>
      <c r="AF33" s="119">
        <v>765</v>
      </c>
      <c r="AG33" s="119">
        <v>765</v>
      </c>
      <c r="AH33" s="122">
        <v>765</v>
      </c>
    </row>
    <row r="34" spans="1:34" x14ac:dyDescent="0.25">
      <c r="A34" s="129" t="s">
        <v>5</v>
      </c>
      <c r="B34" s="5" t="s">
        <v>7</v>
      </c>
      <c r="C34" s="5">
        <v>117456</v>
      </c>
      <c r="D34" s="72" t="s">
        <v>205</v>
      </c>
      <c r="E34" s="73"/>
      <c r="F34" s="74" t="s">
        <v>12</v>
      </c>
      <c r="G34" s="74">
        <v>690</v>
      </c>
      <c r="H34" s="74">
        <v>690</v>
      </c>
      <c r="I34" s="74">
        <v>1050</v>
      </c>
      <c r="J34" s="74">
        <v>1050</v>
      </c>
      <c r="K34" s="74">
        <v>1050</v>
      </c>
      <c r="L34" s="74">
        <v>450</v>
      </c>
      <c r="M34" s="74">
        <v>795</v>
      </c>
      <c r="N34" s="74">
        <v>930</v>
      </c>
      <c r="O34" s="74">
        <v>720</v>
      </c>
      <c r="P34" s="74">
        <v>750</v>
      </c>
      <c r="Q34" s="74">
        <v>675</v>
      </c>
      <c r="R34" s="74">
        <v>525</v>
      </c>
      <c r="S34" s="74">
        <v>450</v>
      </c>
      <c r="T34" s="74">
        <v>555</v>
      </c>
      <c r="U34" s="74">
        <v>570</v>
      </c>
      <c r="V34" s="74">
        <v>480</v>
      </c>
      <c r="W34" s="74">
        <v>645</v>
      </c>
      <c r="X34" s="74">
        <v>675</v>
      </c>
      <c r="Y34" s="74">
        <v>675</v>
      </c>
      <c r="Z34" s="74">
        <v>1050</v>
      </c>
      <c r="AA34" s="74">
        <v>1050</v>
      </c>
      <c r="AB34" s="74">
        <v>1035</v>
      </c>
      <c r="AC34" s="74">
        <v>1050</v>
      </c>
      <c r="AD34" s="74">
        <v>1050</v>
      </c>
      <c r="AE34" s="74">
        <v>1050</v>
      </c>
      <c r="AF34" s="119">
        <v>1020</v>
      </c>
      <c r="AG34" s="119">
        <v>1050</v>
      </c>
      <c r="AH34" s="122">
        <v>1050</v>
      </c>
    </row>
    <row r="35" spans="1:34" x14ac:dyDescent="0.25">
      <c r="A35" s="129" t="s">
        <v>5</v>
      </c>
      <c r="B35" s="5" t="s">
        <v>6</v>
      </c>
      <c r="C35" s="5">
        <v>118785</v>
      </c>
      <c r="D35" s="72" t="s">
        <v>206</v>
      </c>
      <c r="E35" s="73"/>
      <c r="F35" s="74" t="s">
        <v>12</v>
      </c>
      <c r="G35" s="74" t="s">
        <v>12</v>
      </c>
      <c r="H35" s="74">
        <v>870</v>
      </c>
      <c r="I35" s="74">
        <v>870</v>
      </c>
      <c r="J35" s="74">
        <v>1185</v>
      </c>
      <c r="K35" s="74">
        <v>1185</v>
      </c>
      <c r="L35" s="74">
        <v>1380</v>
      </c>
      <c r="M35" s="74">
        <v>1155</v>
      </c>
      <c r="N35" s="74">
        <v>1020</v>
      </c>
      <c r="O35" s="74">
        <v>1155</v>
      </c>
      <c r="P35" s="74">
        <v>870</v>
      </c>
      <c r="Q35" s="74">
        <v>1125</v>
      </c>
      <c r="R35" s="74">
        <v>870</v>
      </c>
      <c r="S35" s="74">
        <v>690</v>
      </c>
      <c r="T35" s="74">
        <v>930</v>
      </c>
      <c r="U35" s="74">
        <v>420</v>
      </c>
      <c r="V35" s="74">
        <v>555</v>
      </c>
      <c r="W35" s="74">
        <v>555</v>
      </c>
      <c r="X35" s="74">
        <v>435</v>
      </c>
      <c r="Y35" s="74">
        <v>690</v>
      </c>
      <c r="Z35" s="74">
        <v>930</v>
      </c>
      <c r="AA35" s="74">
        <v>930</v>
      </c>
      <c r="AB35" s="74">
        <v>1035</v>
      </c>
      <c r="AC35" s="74">
        <v>1380</v>
      </c>
      <c r="AD35" s="74">
        <v>1380</v>
      </c>
      <c r="AE35" s="74">
        <v>1380</v>
      </c>
      <c r="AF35" s="119">
        <v>1380</v>
      </c>
      <c r="AG35" s="119">
        <v>1380</v>
      </c>
      <c r="AH35" s="122">
        <v>1380</v>
      </c>
    </row>
    <row r="36" spans="1:34" x14ac:dyDescent="0.25">
      <c r="A36" s="129" t="s">
        <v>5</v>
      </c>
      <c r="B36" s="5" t="s">
        <v>6</v>
      </c>
      <c r="C36" s="5">
        <v>123449</v>
      </c>
      <c r="D36" s="72" t="s">
        <v>207</v>
      </c>
      <c r="E36" s="73"/>
      <c r="F36" s="74" t="s">
        <v>12</v>
      </c>
      <c r="G36" s="74" t="s">
        <v>12</v>
      </c>
      <c r="H36" s="74">
        <v>615</v>
      </c>
      <c r="I36" s="74">
        <v>540</v>
      </c>
      <c r="J36" s="74">
        <v>615</v>
      </c>
      <c r="K36" s="74">
        <v>480</v>
      </c>
      <c r="L36" s="74">
        <v>975</v>
      </c>
      <c r="M36" s="74">
        <v>810</v>
      </c>
      <c r="N36" s="74">
        <v>915</v>
      </c>
      <c r="O36" s="74">
        <v>810</v>
      </c>
      <c r="P36" s="74">
        <v>750</v>
      </c>
      <c r="Q36" s="74">
        <v>540</v>
      </c>
      <c r="R36" s="74">
        <v>495</v>
      </c>
      <c r="S36" s="74">
        <v>345</v>
      </c>
      <c r="T36" s="74">
        <v>420</v>
      </c>
      <c r="U36" s="74">
        <v>300</v>
      </c>
      <c r="V36" s="74">
        <v>300</v>
      </c>
      <c r="W36" s="74">
        <v>300</v>
      </c>
      <c r="X36" s="74">
        <v>555</v>
      </c>
      <c r="Y36" s="74">
        <v>555</v>
      </c>
      <c r="Z36" s="74">
        <v>945</v>
      </c>
      <c r="AA36" s="74">
        <v>945</v>
      </c>
      <c r="AB36" s="74">
        <v>1200</v>
      </c>
      <c r="AC36" s="74">
        <v>1200</v>
      </c>
      <c r="AD36" s="74">
        <v>1200</v>
      </c>
      <c r="AE36" s="74">
        <v>1200</v>
      </c>
      <c r="AF36" s="119">
        <v>1200</v>
      </c>
      <c r="AG36" s="119">
        <v>1200</v>
      </c>
      <c r="AH36" s="122">
        <v>1200</v>
      </c>
    </row>
    <row r="37" spans="1:34" x14ac:dyDescent="0.25">
      <c r="A37" s="129" t="s">
        <v>5</v>
      </c>
      <c r="B37" s="5" t="s">
        <v>6</v>
      </c>
      <c r="C37" s="5">
        <v>117457</v>
      </c>
      <c r="D37" s="72" t="s">
        <v>208</v>
      </c>
      <c r="E37" s="73"/>
      <c r="F37" s="74" t="s">
        <v>12</v>
      </c>
      <c r="G37" s="74" t="s">
        <v>12</v>
      </c>
      <c r="H37" s="74">
        <v>2280</v>
      </c>
      <c r="I37" s="74">
        <v>1665</v>
      </c>
      <c r="J37" s="74">
        <v>3420</v>
      </c>
      <c r="K37" s="74">
        <v>3420</v>
      </c>
      <c r="L37" s="74">
        <v>3375</v>
      </c>
      <c r="M37" s="74">
        <v>3315</v>
      </c>
      <c r="N37" s="74">
        <v>2910</v>
      </c>
      <c r="O37" s="74">
        <v>2775</v>
      </c>
      <c r="P37" s="74">
        <v>2085</v>
      </c>
      <c r="Q37" s="74">
        <v>2070</v>
      </c>
      <c r="R37" s="74">
        <v>615</v>
      </c>
      <c r="S37" s="74">
        <v>3270</v>
      </c>
      <c r="T37" s="74">
        <v>1590</v>
      </c>
      <c r="U37" s="74">
        <v>1575</v>
      </c>
      <c r="V37" s="74">
        <v>1470</v>
      </c>
      <c r="W37" s="74">
        <v>315</v>
      </c>
      <c r="X37" s="74">
        <v>1320</v>
      </c>
      <c r="Y37" s="74">
        <v>2970</v>
      </c>
      <c r="Z37" s="74">
        <v>2940</v>
      </c>
      <c r="AA37" s="74">
        <v>2940</v>
      </c>
      <c r="AB37" s="74">
        <v>3420</v>
      </c>
      <c r="AC37" s="74">
        <v>3855</v>
      </c>
      <c r="AD37" s="74">
        <v>3855</v>
      </c>
      <c r="AE37" s="74">
        <v>3855</v>
      </c>
      <c r="AF37" s="119">
        <v>3855</v>
      </c>
      <c r="AG37" s="119">
        <v>3855</v>
      </c>
      <c r="AH37" s="122">
        <v>3855</v>
      </c>
    </row>
    <row r="38" spans="1:34" x14ac:dyDescent="0.25">
      <c r="A38" s="129" t="s">
        <v>5</v>
      </c>
      <c r="B38" s="5" t="s">
        <v>9</v>
      </c>
      <c r="C38" s="5">
        <v>106969</v>
      </c>
      <c r="D38" s="72" t="s">
        <v>209</v>
      </c>
      <c r="E38" s="73"/>
      <c r="F38" s="74" t="s">
        <v>12</v>
      </c>
      <c r="G38" s="74">
        <v>1170</v>
      </c>
      <c r="H38" s="74">
        <v>1170</v>
      </c>
      <c r="I38" s="74">
        <v>1695</v>
      </c>
      <c r="J38" s="74">
        <v>2445</v>
      </c>
      <c r="K38" s="74">
        <v>1830</v>
      </c>
      <c r="L38" s="74">
        <v>165</v>
      </c>
      <c r="M38" s="74">
        <v>1515</v>
      </c>
      <c r="N38" s="74">
        <v>1500</v>
      </c>
      <c r="O38" s="74">
        <v>1620</v>
      </c>
      <c r="P38" s="74">
        <v>1650</v>
      </c>
      <c r="Q38" s="74">
        <v>870</v>
      </c>
      <c r="R38" s="74">
        <v>360</v>
      </c>
      <c r="S38" s="74">
        <v>360</v>
      </c>
      <c r="T38" s="74" t="s">
        <v>12</v>
      </c>
      <c r="U38" s="74" t="s">
        <v>12</v>
      </c>
      <c r="V38" s="74" t="s">
        <v>12</v>
      </c>
      <c r="W38" s="74">
        <v>1710</v>
      </c>
      <c r="X38" s="74">
        <v>660</v>
      </c>
      <c r="Y38" s="74">
        <v>2325</v>
      </c>
      <c r="Z38" s="74">
        <v>2445</v>
      </c>
      <c r="AA38" s="74">
        <v>2445</v>
      </c>
      <c r="AB38" s="74">
        <v>2445</v>
      </c>
      <c r="AC38" s="74">
        <v>2445</v>
      </c>
      <c r="AD38" s="74">
        <v>2445</v>
      </c>
      <c r="AE38" s="74">
        <v>2445</v>
      </c>
      <c r="AF38" s="119">
        <v>2445</v>
      </c>
      <c r="AG38" s="119">
        <v>2445</v>
      </c>
      <c r="AH38" s="122">
        <v>2445</v>
      </c>
    </row>
    <row r="39" spans="1:34" x14ac:dyDescent="0.25">
      <c r="A39" s="129" t="s">
        <v>5</v>
      </c>
      <c r="B39" s="5" t="s">
        <v>9</v>
      </c>
      <c r="C39" s="5">
        <v>123450</v>
      </c>
      <c r="D39" s="72" t="s">
        <v>210</v>
      </c>
      <c r="E39" s="73"/>
      <c r="F39" s="74" t="s">
        <v>12</v>
      </c>
      <c r="G39" s="74" t="s">
        <v>12</v>
      </c>
      <c r="H39" s="74">
        <v>1410</v>
      </c>
      <c r="I39" s="74">
        <v>1410</v>
      </c>
      <c r="J39" s="74">
        <v>2445</v>
      </c>
      <c r="K39" s="74">
        <v>1830</v>
      </c>
      <c r="L39" s="74">
        <v>1980</v>
      </c>
      <c r="M39" s="74">
        <v>2235</v>
      </c>
      <c r="N39" s="74">
        <v>2100</v>
      </c>
      <c r="O39" s="74">
        <v>1635</v>
      </c>
      <c r="P39" s="74">
        <v>1515</v>
      </c>
      <c r="Q39" s="74">
        <v>1695</v>
      </c>
      <c r="R39" s="74">
        <v>1770</v>
      </c>
      <c r="S39" s="74">
        <v>675</v>
      </c>
      <c r="T39" s="74">
        <v>510</v>
      </c>
      <c r="U39" s="74" t="s">
        <v>12</v>
      </c>
      <c r="V39" s="74" t="s">
        <v>12</v>
      </c>
      <c r="W39" s="74">
        <v>375</v>
      </c>
      <c r="X39" s="74">
        <v>600</v>
      </c>
      <c r="Y39" s="74">
        <v>1695</v>
      </c>
      <c r="Z39" s="74">
        <v>2325</v>
      </c>
      <c r="AA39" s="74">
        <v>2325</v>
      </c>
      <c r="AB39" s="74">
        <v>2445</v>
      </c>
      <c r="AC39" s="74">
        <v>2445</v>
      </c>
      <c r="AD39" s="74">
        <v>2445</v>
      </c>
      <c r="AE39" s="74">
        <v>2445</v>
      </c>
      <c r="AF39" s="119">
        <v>2445</v>
      </c>
      <c r="AG39" s="119">
        <v>2445</v>
      </c>
      <c r="AH39" s="122">
        <v>2445</v>
      </c>
    </row>
    <row r="40" spans="1:34" x14ac:dyDescent="0.25">
      <c r="A40" s="129" t="s">
        <v>5</v>
      </c>
      <c r="B40" s="5" t="s">
        <v>9</v>
      </c>
      <c r="C40" s="5">
        <v>114322</v>
      </c>
      <c r="D40" s="72" t="s">
        <v>211</v>
      </c>
      <c r="E40" s="73"/>
      <c r="F40" s="74" t="s">
        <v>12</v>
      </c>
      <c r="G40" s="74" t="s">
        <v>12</v>
      </c>
      <c r="H40" s="74">
        <v>2550</v>
      </c>
      <c r="I40" s="74">
        <v>2160</v>
      </c>
      <c r="J40" s="74">
        <v>3915</v>
      </c>
      <c r="K40" s="74">
        <v>4140</v>
      </c>
      <c r="L40" s="74">
        <v>4785</v>
      </c>
      <c r="M40" s="74">
        <v>4980</v>
      </c>
      <c r="N40" s="74">
        <v>4845</v>
      </c>
      <c r="O40" s="74">
        <v>4800</v>
      </c>
      <c r="P40" s="74">
        <v>4530</v>
      </c>
      <c r="Q40" s="74">
        <v>4470</v>
      </c>
      <c r="R40" s="74">
        <v>3495</v>
      </c>
      <c r="S40" s="74" t="s">
        <v>12</v>
      </c>
      <c r="T40" s="74">
        <v>3825</v>
      </c>
      <c r="U40" s="74">
        <v>3825</v>
      </c>
      <c r="V40" s="74">
        <v>3660</v>
      </c>
      <c r="W40" s="74">
        <v>3720</v>
      </c>
      <c r="X40" s="74">
        <v>3765</v>
      </c>
      <c r="Y40" s="74">
        <v>3885</v>
      </c>
      <c r="Z40" s="74">
        <v>3915</v>
      </c>
      <c r="AA40" s="74">
        <v>3915</v>
      </c>
      <c r="AB40" s="74">
        <v>4845</v>
      </c>
      <c r="AC40" s="74">
        <v>5400</v>
      </c>
      <c r="AD40" s="74">
        <v>5400</v>
      </c>
      <c r="AE40" s="74">
        <v>5400</v>
      </c>
      <c r="AF40" s="119">
        <v>5310</v>
      </c>
      <c r="AG40" s="119">
        <v>5400</v>
      </c>
      <c r="AH40" s="122">
        <v>5400</v>
      </c>
    </row>
    <row r="41" spans="1:34" x14ac:dyDescent="0.25">
      <c r="A41" s="129" t="s">
        <v>5</v>
      </c>
      <c r="B41" s="5" t="s">
        <v>8</v>
      </c>
      <c r="C41" s="5">
        <v>117458</v>
      </c>
      <c r="D41" s="72" t="s">
        <v>10</v>
      </c>
      <c r="E41" s="73"/>
      <c r="F41" s="74" t="s">
        <v>12</v>
      </c>
      <c r="G41" s="74" t="s">
        <v>12</v>
      </c>
      <c r="H41" s="74">
        <v>960</v>
      </c>
      <c r="I41" s="74">
        <v>960</v>
      </c>
      <c r="J41" s="74">
        <v>1140</v>
      </c>
      <c r="K41" s="74">
        <v>1305</v>
      </c>
      <c r="L41" s="74">
        <v>1305</v>
      </c>
      <c r="M41" s="74">
        <v>1065</v>
      </c>
      <c r="N41" s="74">
        <v>1305</v>
      </c>
      <c r="O41" s="74">
        <v>960</v>
      </c>
      <c r="P41" s="74">
        <v>90</v>
      </c>
      <c r="Q41" s="74">
        <v>90</v>
      </c>
      <c r="R41" s="74">
        <v>555</v>
      </c>
      <c r="S41" s="74" t="s">
        <v>12</v>
      </c>
      <c r="T41" s="74">
        <v>720</v>
      </c>
      <c r="U41" s="74" t="s">
        <v>12</v>
      </c>
      <c r="V41" s="74">
        <v>420</v>
      </c>
      <c r="W41" s="74">
        <v>435</v>
      </c>
      <c r="X41" s="74" t="s">
        <v>12</v>
      </c>
      <c r="Y41" s="74">
        <v>675</v>
      </c>
      <c r="Z41" s="74">
        <v>675</v>
      </c>
      <c r="AA41" s="74">
        <v>675</v>
      </c>
      <c r="AB41" s="74">
        <v>1305</v>
      </c>
      <c r="AC41" s="74">
        <v>1305</v>
      </c>
      <c r="AD41" s="74">
        <v>1305</v>
      </c>
      <c r="AE41" s="74">
        <v>1305</v>
      </c>
      <c r="AF41" s="119">
        <v>1305</v>
      </c>
      <c r="AG41" s="119">
        <v>1305</v>
      </c>
      <c r="AH41" s="122">
        <v>1305</v>
      </c>
    </row>
    <row r="42" spans="1:34" x14ac:dyDescent="0.25">
      <c r="A42" s="129" t="s">
        <v>5</v>
      </c>
      <c r="B42" s="5" t="s">
        <v>9</v>
      </c>
      <c r="C42" s="5">
        <v>123451</v>
      </c>
      <c r="D42" s="72" t="s">
        <v>212</v>
      </c>
      <c r="E42" s="73"/>
      <c r="F42" s="74" t="s">
        <v>12</v>
      </c>
      <c r="G42" s="74" t="s">
        <v>12</v>
      </c>
      <c r="H42" s="74">
        <v>435</v>
      </c>
      <c r="I42" s="74">
        <v>435</v>
      </c>
      <c r="J42" s="74">
        <v>435</v>
      </c>
      <c r="K42" s="74">
        <v>585</v>
      </c>
      <c r="L42" s="74">
        <v>1005</v>
      </c>
      <c r="M42" s="74">
        <v>675</v>
      </c>
      <c r="N42" s="74">
        <v>705</v>
      </c>
      <c r="O42" s="74">
        <v>885</v>
      </c>
      <c r="P42" s="74">
        <v>360</v>
      </c>
      <c r="Q42" s="74">
        <v>675</v>
      </c>
      <c r="R42" s="74">
        <v>600</v>
      </c>
      <c r="S42" s="74">
        <v>555</v>
      </c>
      <c r="T42" s="74">
        <v>630</v>
      </c>
      <c r="U42" s="74" t="s">
        <v>12</v>
      </c>
      <c r="V42" s="74">
        <v>120</v>
      </c>
      <c r="W42" s="74">
        <v>120</v>
      </c>
      <c r="X42" s="74">
        <v>45</v>
      </c>
      <c r="Y42" s="74">
        <v>720</v>
      </c>
      <c r="Z42" s="74">
        <v>720</v>
      </c>
      <c r="AA42" s="74">
        <v>720</v>
      </c>
      <c r="AB42" s="74">
        <v>1005</v>
      </c>
      <c r="AC42" s="74">
        <v>1005</v>
      </c>
      <c r="AD42" s="74">
        <v>1005</v>
      </c>
      <c r="AE42" s="74">
        <v>1005</v>
      </c>
      <c r="AF42" s="119">
        <v>1005</v>
      </c>
      <c r="AG42" s="119">
        <v>1005</v>
      </c>
      <c r="AH42" s="122">
        <v>1005</v>
      </c>
    </row>
    <row r="43" spans="1:34" x14ac:dyDescent="0.25">
      <c r="A43" s="129" t="s">
        <v>5</v>
      </c>
      <c r="B43" s="5" t="s">
        <v>13</v>
      </c>
      <c r="C43" s="5">
        <v>123452</v>
      </c>
      <c r="D43" s="72" t="s">
        <v>213</v>
      </c>
      <c r="E43" s="73"/>
      <c r="F43" s="74" t="s">
        <v>12</v>
      </c>
      <c r="G43" s="74" t="s">
        <v>12</v>
      </c>
      <c r="H43" s="74">
        <v>210</v>
      </c>
      <c r="I43" s="74">
        <v>210</v>
      </c>
      <c r="J43" s="74">
        <v>525</v>
      </c>
      <c r="K43" s="74">
        <v>360</v>
      </c>
      <c r="L43" s="74">
        <v>525</v>
      </c>
      <c r="M43" s="74">
        <v>225</v>
      </c>
      <c r="N43" s="74">
        <v>405</v>
      </c>
      <c r="O43" s="74">
        <v>330</v>
      </c>
      <c r="P43" s="74">
        <v>525</v>
      </c>
      <c r="Q43" s="74">
        <v>315</v>
      </c>
      <c r="R43" s="74">
        <v>195</v>
      </c>
      <c r="S43" s="74">
        <v>105</v>
      </c>
      <c r="T43" s="74">
        <v>210</v>
      </c>
      <c r="U43" s="74">
        <v>105</v>
      </c>
      <c r="V43" s="74" t="s">
        <v>12</v>
      </c>
      <c r="W43" s="74">
        <v>105</v>
      </c>
      <c r="X43" s="74" t="s">
        <v>12</v>
      </c>
      <c r="Y43" s="74" t="s">
        <v>12</v>
      </c>
      <c r="Z43" s="74">
        <v>300</v>
      </c>
      <c r="AA43" s="74">
        <v>300</v>
      </c>
      <c r="AB43" s="74">
        <v>525</v>
      </c>
      <c r="AC43" s="74">
        <v>525</v>
      </c>
      <c r="AD43" s="74">
        <v>525</v>
      </c>
      <c r="AE43" s="74">
        <v>525</v>
      </c>
      <c r="AF43" s="119">
        <v>525</v>
      </c>
      <c r="AG43" s="119">
        <v>525</v>
      </c>
      <c r="AH43" s="122">
        <v>525</v>
      </c>
    </row>
    <row r="44" spans="1:34" x14ac:dyDescent="0.25">
      <c r="A44" s="129" t="s">
        <v>5</v>
      </c>
      <c r="B44" s="5" t="s">
        <v>8</v>
      </c>
      <c r="C44" s="5">
        <v>121325</v>
      </c>
      <c r="D44" s="72" t="s">
        <v>214</v>
      </c>
      <c r="E44" s="73"/>
      <c r="F44" s="74" t="s">
        <v>12</v>
      </c>
      <c r="G44" s="74" t="s">
        <v>12</v>
      </c>
      <c r="H44" s="74">
        <v>960</v>
      </c>
      <c r="I44" s="74">
        <v>960</v>
      </c>
      <c r="J44" s="74">
        <v>510</v>
      </c>
      <c r="K44" s="74">
        <v>525</v>
      </c>
      <c r="L44" s="74">
        <v>1170</v>
      </c>
      <c r="M44" s="74">
        <v>300</v>
      </c>
      <c r="N44" s="74">
        <v>840</v>
      </c>
      <c r="O44" s="74">
        <v>735</v>
      </c>
      <c r="P44" s="74">
        <v>720</v>
      </c>
      <c r="Q44" s="74">
        <v>15</v>
      </c>
      <c r="R44" s="74">
        <v>1020</v>
      </c>
      <c r="S44" s="74">
        <v>120</v>
      </c>
      <c r="T44" s="74">
        <v>720</v>
      </c>
      <c r="U44" s="74" t="s">
        <v>12</v>
      </c>
      <c r="V44" s="74" t="s">
        <v>12</v>
      </c>
      <c r="W44" s="74">
        <v>825</v>
      </c>
      <c r="X44" s="74">
        <v>930</v>
      </c>
      <c r="Y44" s="74">
        <v>1455</v>
      </c>
      <c r="Z44" s="74">
        <v>1455</v>
      </c>
      <c r="AA44" s="74">
        <v>1455</v>
      </c>
      <c r="AB44" s="74">
        <v>1455</v>
      </c>
      <c r="AC44" s="74">
        <v>1455</v>
      </c>
      <c r="AD44" s="74">
        <v>1455</v>
      </c>
      <c r="AE44" s="74">
        <v>1455</v>
      </c>
      <c r="AF44" s="119">
        <v>1455</v>
      </c>
      <c r="AG44" s="119">
        <v>1455</v>
      </c>
      <c r="AH44" s="122">
        <v>1455</v>
      </c>
    </row>
    <row r="45" spans="1:34" x14ac:dyDescent="0.25">
      <c r="A45" s="129" t="s">
        <v>5</v>
      </c>
      <c r="B45" s="5" t="s">
        <v>8</v>
      </c>
      <c r="C45" s="5">
        <v>121326</v>
      </c>
      <c r="D45" s="72" t="s">
        <v>14</v>
      </c>
      <c r="E45" s="73"/>
      <c r="F45" s="74" t="s">
        <v>12</v>
      </c>
      <c r="G45" s="74">
        <v>1050</v>
      </c>
      <c r="H45" s="74">
        <v>1050</v>
      </c>
      <c r="I45" s="74">
        <v>1185</v>
      </c>
      <c r="J45" s="74">
        <v>1050</v>
      </c>
      <c r="K45" s="74">
        <v>1920</v>
      </c>
      <c r="L45" s="74">
        <v>1620</v>
      </c>
      <c r="M45" s="74">
        <v>930</v>
      </c>
      <c r="N45" s="74">
        <v>1275</v>
      </c>
      <c r="O45" s="74">
        <v>1080</v>
      </c>
      <c r="P45" s="74">
        <v>1305</v>
      </c>
      <c r="Q45" s="74">
        <v>1305</v>
      </c>
      <c r="R45" s="74">
        <v>585</v>
      </c>
      <c r="S45" s="74">
        <v>585</v>
      </c>
      <c r="T45" s="74" t="s">
        <v>12</v>
      </c>
      <c r="U45" s="74">
        <v>360</v>
      </c>
      <c r="V45" s="74">
        <v>345</v>
      </c>
      <c r="W45" s="74">
        <v>1920</v>
      </c>
      <c r="X45" s="74">
        <v>1920</v>
      </c>
      <c r="Y45" s="74">
        <v>1920</v>
      </c>
      <c r="Z45" s="74">
        <v>1920</v>
      </c>
      <c r="AA45" s="74">
        <v>1920</v>
      </c>
      <c r="AB45" s="74">
        <v>1920</v>
      </c>
      <c r="AC45" s="74">
        <v>1920</v>
      </c>
      <c r="AD45" s="74">
        <v>1920</v>
      </c>
      <c r="AE45" s="74">
        <v>1920</v>
      </c>
      <c r="AF45" s="119">
        <v>1920</v>
      </c>
      <c r="AG45" s="119">
        <v>1920</v>
      </c>
      <c r="AH45" s="122">
        <v>1920</v>
      </c>
    </row>
    <row r="46" spans="1:34" x14ac:dyDescent="0.25">
      <c r="A46" s="129" t="s">
        <v>5</v>
      </c>
      <c r="B46" s="5" t="s">
        <v>8</v>
      </c>
      <c r="C46" s="5">
        <v>106972</v>
      </c>
      <c r="D46" s="72" t="s">
        <v>215</v>
      </c>
      <c r="E46" s="73"/>
      <c r="F46" s="74" t="s">
        <v>12</v>
      </c>
      <c r="G46" s="74">
        <v>1530</v>
      </c>
      <c r="H46" s="74">
        <v>1530</v>
      </c>
      <c r="I46" s="74">
        <v>1530</v>
      </c>
      <c r="J46" s="74">
        <v>2445</v>
      </c>
      <c r="K46" s="74">
        <v>1815</v>
      </c>
      <c r="L46" s="74">
        <v>2235</v>
      </c>
      <c r="M46" s="74">
        <v>1695</v>
      </c>
      <c r="N46" s="74">
        <v>1830</v>
      </c>
      <c r="O46" s="74">
        <v>1755</v>
      </c>
      <c r="P46" s="74">
        <v>870</v>
      </c>
      <c r="Q46" s="74">
        <v>1770</v>
      </c>
      <c r="R46" s="74">
        <v>1230</v>
      </c>
      <c r="S46" s="74">
        <v>1290</v>
      </c>
      <c r="T46" s="74" t="s">
        <v>12</v>
      </c>
      <c r="U46" s="74">
        <v>1050</v>
      </c>
      <c r="V46" s="74">
        <v>1125</v>
      </c>
      <c r="W46" s="74">
        <v>2445</v>
      </c>
      <c r="X46" s="74">
        <v>2445</v>
      </c>
      <c r="Y46" s="74">
        <v>2445</v>
      </c>
      <c r="Z46" s="74">
        <v>2445</v>
      </c>
      <c r="AA46" s="74">
        <v>2445</v>
      </c>
      <c r="AB46" s="74">
        <v>2445</v>
      </c>
      <c r="AC46" s="74">
        <v>2445</v>
      </c>
      <c r="AD46" s="74">
        <v>2445</v>
      </c>
      <c r="AE46" s="74">
        <v>2445</v>
      </c>
      <c r="AF46" s="119">
        <v>2445</v>
      </c>
      <c r="AG46" s="119">
        <v>2445</v>
      </c>
      <c r="AH46" s="122">
        <v>2445</v>
      </c>
    </row>
    <row r="47" spans="1:34" x14ac:dyDescent="0.25">
      <c r="A47" s="129" t="s">
        <v>5</v>
      </c>
      <c r="B47" s="5" t="s">
        <v>7</v>
      </c>
      <c r="C47" s="5">
        <v>106974</v>
      </c>
      <c r="D47" s="72" t="s">
        <v>11</v>
      </c>
      <c r="E47" s="73"/>
      <c r="F47" s="74" t="s">
        <v>12</v>
      </c>
      <c r="G47" s="74">
        <v>1050</v>
      </c>
      <c r="H47" s="74">
        <v>1050</v>
      </c>
      <c r="I47" s="74">
        <v>1050</v>
      </c>
      <c r="J47" s="74">
        <v>1395</v>
      </c>
      <c r="K47" s="74">
        <v>1395</v>
      </c>
      <c r="L47" s="74">
        <v>1410</v>
      </c>
      <c r="M47" s="74">
        <v>1455</v>
      </c>
      <c r="N47" s="74">
        <v>1320</v>
      </c>
      <c r="O47" s="74">
        <v>1260</v>
      </c>
      <c r="P47" s="74">
        <v>1065</v>
      </c>
      <c r="Q47" s="74">
        <v>900</v>
      </c>
      <c r="R47" s="74">
        <v>1110</v>
      </c>
      <c r="S47" s="74">
        <v>1005</v>
      </c>
      <c r="T47" s="74">
        <v>540</v>
      </c>
      <c r="U47" s="74">
        <v>885</v>
      </c>
      <c r="V47" s="74">
        <v>975</v>
      </c>
      <c r="W47" s="74">
        <v>165</v>
      </c>
      <c r="X47" s="74">
        <v>165</v>
      </c>
      <c r="Y47" s="74">
        <v>1110</v>
      </c>
      <c r="Z47" s="74">
        <v>1635</v>
      </c>
      <c r="AA47" s="74">
        <v>1635</v>
      </c>
      <c r="AB47" s="74">
        <v>1605</v>
      </c>
      <c r="AC47" s="74">
        <v>1635</v>
      </c>
      <c r="AD47" s="74">
        <v>1635</v>
      </c>
      <c r="AE47" s="74">
        <v>1635</v>
      </c>
      <c r="AF47" s="119">
        <v>1605</v>
      </c>
      <c r="AG47" s="119">
        <v>1635</v>
      </c>
      <c r="AH47" s="122">
        <v>1635</v>
      </c>
    </row>
    <row r="48" spans="1:34" x14ac:dyDescent="0.25">
      <c r="A48" s="129" t="s">
        <v>5</v>
      </c>
      <c r="B48" s="5" t="s">
        <v>6</v>
      </c>
      <c r="C48" s="5">
        <v>106975</v>
      </c>
      <c r="D48" s="72" t="s">
        <v>216</v>
      </c>
      <c r="E48" s="73"/>
      <c r="F48" s="74" t="s">
        <v>12</v>
      </c>
      <c r="G48" s="74" t="s">
        <v>12</v>
      </c>
      <c r="H48" s="74">
        <v>780</v>
      </c>
      <c r="I48" s="74">
        <v>630</v>
      </c>
      <c r="J48" s="74">
        <v>780</v>
      </c>
      <c r="K48" s="74">
        <v>1965</v>
      </c>
      <c r="L48" s="74">
        <v>2340</v>
      </c>
      <c r="M48" s="74">
        <v>1575</v>
      </c>
      <c r="N48" s="74">
        <v>2340</v>
      </c>
      <c r="O48" s="74">
        <v>885</v>
      </c>
      <c r="P48" s="74">
        <v>300</v>
      </c>
      <c r="Q48" s="74">
        <v>1095</v>
      </c>
      <c r="R48" s="74">
        <v>840</v>
      </c>
      <c r="S48" s="74">
        <v>1680</v>
      </c>
      <c r="T48" s="74">
        <v>1440</v>
      </c>
      <c r="U48" s="74" t="s">
        <v>12</v>
      </c>
      <c r="V48" s="74" t="s">
        <v>12</v>
      </c>
      <c r="W48" s="74">
        <v>450</v>
      </c>
      <c r="X48" s="74">
        <v>240</v>
      </c>
      <c r="Y48" s="74">
        <v>1515</v>
      </c>
      <c r="Z48" s="74">
        <v>1515</v>
      </c>
      <c r="AA48" s="74">
        <v>1515</v>
      </c>
      <c r="AB48" s="74">
        <v>2010</v>
      </c>
      <c r="AC48" s="74">
        <v>2340</v>
      </c>
      <c r="AD48" s="74">
        <v>2340</v>
      </c>
      <c r="AE48" s="74">
        <v>2340</v>
      </c>
      <c r="AF48" s="119">
        <v>2340</v>
      </c>
      <c r="AG48" s="119">
        <v>2340</v>
      </c>
      <c r="AH48" s="122">
        <v>2340</v>
      </c>
    </row>
    <row r="49" spans="1:34" x14ac:dyDescent="0.25">
      <c r="A49" s="129" t="s">
        <v>5</v>
      </c>
      <c r="B49" s="5" t="s">
        <v>9</v>
      </c>
      <c r="C49" s="5">
        <v>122655</v>
      </c>
      <c r="D49" s="72" t="s">
        <v>217</v>
      </c>
      <c r="E49" s="73"/>
      <c r="F49" s="74" t="s">
        <v>12</v>
      </c>
      <c r="G49" s="74">
        <v>555</v>
      </c>
      <c r="H49" s="74">
        <v>1320</v>
      </c>
      <c r="I49" s="74">
        <v>1320</v>
      </c>
      <c r="J49" s="74">
        <v>1035</v>
      </c>
      <c r="K49" s="74">
        <v>1560</v>
      </c>
      <c r="L49" s="74">
        <v>1110</v>
      </c>
      <c r="M49" s="74">
        <v>1335</v>
      </c>
      <c r="N49" s="74">
        <v>810</v>
      </c>
      <c r="O49" s="74">
        <v>720</v>
      </c>
      <c r="P49" s="74">
        <v>480</v>
      </c>
      <c r="Q49" s="74">
        <v>585</v>
      </c>
      <c r="R49" s="74">
        <v>690</v>
      </c>
      <c r="S49" s="74">
        <v>270</v>
      </c>
      <c r="T49" s="74">
        <v>780</v>
      </c>
      <c r="U49" s="74">
        <v>585</v>
      </c>
      <c r="V49" s="74">
        <v>585</v>
      </c>
      <c r="W49" s="74">
        <v>1560</v>
      </c>
      <c r="X49" s="74">
        <v>1560</v>
      </c>
      <c r="Y49" s="74">
        <v>1500</v>
      </c>
      <c r="Z49" s="74">
        <v>1560</v>
      </c>
      <c r="AA49" s="74">
        <v>1560</v>
      </c>
      <c r="AB49" s="74">
        <v>1560</v>
      </c>
      <c r="AC49" s="74">
        <v>1560</v>
      </c>
      <c r="AD49" s="74">
        <v>1560</v>
      </c>
      <c r="AE49" s="74">
        <v>1560</v>
      </c>
      <c r="AF49" s="119">
        <v>1560</v>
      </c>
      <c r="AG49" s="119">
        <v>1560</v>
      </c>
      <c r="AH49" s="122">
        <v>1560</v>
      </c>
    </row>
    <row r="50" spans="1:34" x14ac:dyDescent="0.25">
      <c r="A50" s="129" t="s">
        <v>5</v>
      </c>
      <c r="B50" s="5" t="s">
        <v>7</v>
      </c>
      <c r="C50" s="5">
        <v>110003</v>
      </c>
      <c r="D50" s="72" t="s">
        <v>218</v>
      </c>
      <c r="E50" s="73"/>
      <c r="F50" s="74" t="s">
        <v>12</v>
      </c>
      <c r="G50" s="74">
        <v>1395</v>
      </c>
      <c r="H50" s="74">
        <v>1395</v>
      </c>
      <c r="I50" s="74">
        <v>1395</v>
      </c>
      <c r="J50" s="74">
        <v>2850</v>
      </c>
      <c r="K50" s="74">
        <v>2955</v>
      </c>
      <c r="L50" s="74">
        <v>1410</v>
      </c>
      <c r="M50" s="74">
        <v>2520</v>
      </c>
      <c r="N50" s="74">
        <v>1710</v>
      </c>
      <c r="O50" s="74">
        <v>1815</v>
      </c>
      <c r="P50" s="74">
        <v>1650</v>
      </c>
      <c r="Q50" s="74">
        <v>2235</v>
      </c>
      <c r="R50" s="74">
        <v>1665</v>
      </c>
      <c r="S50" s="74">
        <v>2385</v>
      </c>
      <c r="T50" s="74">
        <v>465</v>
      </c>
      <c r="U50" s="74">
        <v>1770</v>
      </c>
      <c r="V50" s="74">
        <v>1200</v>
      </c>
      <c r="W50" s="74">
        <v>1080</v>
      </c>
      <c r="X50" s="74">
        <v>2505</v>
      </c>
      <c r="Y50" s="74">
        <v>2505</v>
      </c>
      <c r="Z50" s="74">
        <v>2640</v>
      </c>
      <c r="AA50" s="74">
        <v>2640</v>
      </c>
      <c r="AB50" s="74">
        <v>2925</v>
      </c>
      <c r="AC50" s="74">
        <v>2955</v>
      </c>
      <c r="AD50" s="74">
        <v>2955</v>
      </c>
      <c r="AE50" s="74">
        <v>2955</v>
      </c>
      <c r="AF50" s="119">
        <v>2925</v>
      </c>
      <c r="AG50" s="119">
        <v>2955</v>
      </c>
      <c r="AH50" s="122">
        <v>2955</v>
      </c>
    </row>
    <row r="51" spans="1:34" x14ac:dyDescent="0.25">
      <c r="A51" s="129" t="s">
        <v>5</v>
      </c>
      <c r="B51" s="5" t="s">
        <v>8</v>
      </c>
      <c r="C51" s="5">
        <v>106976</v>
      </c>
      <c r="D51" s="72" t="s">
        <v>219</v>
      </c>
      <c r="E51" s="73"/>
      <c r="F51" s="74" t="s">
        <v>12</v>
      </c>
      <c r="G51" s="74">
        <v>915</v>
      </c>
      <c r="H51" s="74">
        <v>915</v>
      </c>
      <c r="I51" s="74">
        <v>810</v>
      </c>
      <c r="J51" s="74">
        <v>465</v>
      </c>
      <c r="K51" s="74">
        <v>735</v>
      </c>
      <c r="L51" s="74">
        <v>285</v>
      </c>
      <c r="M51" s="74">
        <v>870</v>
      </c>
      <c r="N51" s="74">
        <v>525</v>
      </c>
      <c r="O51" s="74">
        <v>480</v>
      </c>
      <c r="P51" s="74">
        <v>495</v>
      </c>
      <c r="Q51" s="74">
        <v>150</v>
      </c>
      <c r="R51" s="74">
        <v>150</v>
      </c>
      <c r="S51" s="74" t="s">
        <v>12</v>
      </c>
      <c r="T51" s="74" t="s">
        <v>12</v>
      </c>
      <c r="U51" s="74" t="s">
        <v>12</v>
      </c>
      <c r="V51" s="74" t="s">
        <v>12</v>
      </c>
      <c r="W51" s="74">
        <v>330</v>
      </c>
      <c r="X51" s="74">
        <v>330</v>
      </c>
      <c r="Y51" s="74">
        <v>990</v>
      </c>
      <c r="Z51" s="74">
        <v>990</v>
      </c>
      <c r="AA51" s="74">
        <v>990</v>
      </c>
      <c r="AB51" s="74">
        <v>990</v>
      </c>
      <c r="AC51" s="74">
        <v>990</v>
      </c>
      <c r="AD51" s="74">
        <v>990</v>
      </c>
      <c r="AE51" s="74">
        <v>990</v>
      </c>
      <c r="AF51" s="119">
        <v>990</v>
      </c>
      <c r="AG51" s="119">
        <v>990</v>
      </c>
      <c r="AH51" s="122">
        <v>990</v>
      </c>
    </row>
    <row r="52" spans="1:34" ht="16.5" thickBot="1" x14ac:dyDescent="0.3">
      <c r="A52" s="131" t="s">
        <v>5</v>
      </c>
      <c r="B52" s="6" t="s">
        <v>13</v>
      </c>
      <c r="C52" s="6">
        <v>121327</v>
      </c>
      <c r="D52" s="75" t="s">
        <v>220</v>
      </c>
      <c r="E52" s="76"/>
      <c r="F52" s="77" t="s">
        <v>12</v>
      </c>
      <c r="G52" s="77" t="s">
        <v>12</v>
      </c>
      <c r="H52" s="77">
        <v>390</v>
      </c>
      <c r="I52" s="77">
        <v>390</v>
      </c>
      <c r="J52" s="77">
        <v>390</v>
      </c>
      <c r="K52" s="77">
        <v>630</v>
      </c>
      <c r="L52" s="77">
        <v>630</v>
      </c>
      <c r="M52" s="77">
        <v>345</v>
      </c>
      <c r="N52" s="77">
        <v>630</v>
      </c>
      <c r="O52" s="77">
        <v>510</v>
      </c>
      <c r="P52" s="77">
        <v>480</v>
      </c>
      <c r="Q52" s="77" t="s">
        <v>12</v>
      </c>
      <c r="R52" s="77">
        <v>165</v>
      </c>
      <c r="S52" s="77">
        <v>105</v>
      </c>
      <c r="T52" s="77">
        <v>165</v>
      </c>
      <c r="U52" s="77">
        <v>390</v>
      </c>
      <c r="V52" s="77">
        <v>75</v>
      </c>
      <c r="W52" s="77">
        <v>75</v>
      </c>
      <c r="X52" s="77">
        <v>75</v>
      </c>
      <c r="Y52" s="77">
        <v>630</v>
      </c>
      <c r="Z52" s="77">
        <v>630</v>
      </c>
      <c r="AA52" s="77">
        <v>630</v>
      </c>
      <c r="AB52" s="77">
        <v>630</v>
      </c>
      <c r="AC52" s="77">
        <v>630</v>
      </c>
      <c r="AD52" s="77">
        <v>630</v>
      </c>
      <c r="AE52" s="77">
        <v>630</v>
      </c>
      <c r="AF52" s="123">
        <v>630</v>
      </c>
      <c r="AG52" s="123">
        <v>630</v>
      </c>
      <c r="AH52" s="124">
        <v>630</v>
      </c>
    </row>
  </sheetData>
  <autoFilter ref="A2:D52" xr:uid="{49C14A7F-72AC-45CD-8E98-E4C61E244045}"/>
  <pageMargins left="0.25" right="0.25" top="0.75" bottom="0.5" header="0.3" footer="0.3"/>
  <pageSetup scale="50" fitToWidth="0" fitToHeight="0" orientation="landscape" r:id="rId1"/>
  <headerFooter>
    <oddHeader>&amp;L&amp;10Keepsake Liner/QS/STK SLS Availability 2025
&amp;C&amp;G
&amp;R&amp;10 330-745-2143
www.arishort.com</oddHeader>
    <oddFooter>&amp;LAris Horticulture&amp;RPage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F1C8-5B53-4579-9457-41A2D6EB98CF}">
  <dimension ref="A1:V17"/>
  <sheetViews>
    <sheetView workbookViewId="0">
      <selection activeCell="S31" sqref="S31"/>
    </sheetView>
  </sheetViews>
  <sheetFormatPr defaultRowHeight="15" x14ac:dyDescent="0.25"/>
  <cols>
    <col min="1" max="1" width="9.7109375" bestFit="1" customWidth="1"/>
    <col min="2" max="2" width="42.42578125" bestFit="1" customWidth="1"/>
    <col min="3" max="3" width="9.28515625" bestFit="1" customWidth="1"/>
    <col min="4" max="4" width="8.28515625" bestFit="1" customWidth="1"/>
    <col min="5" max="8" width="9.28515625" bestFit="1" customWidth="1"/>
    <col min="9" max="9" width="8.28515625" bestFit="1" customWidth="1"/>
    <col min="10" max="13" width="9.28515625" bestFit="1" customWidth="1"/>
    <col min="14" max="16" width="10.28515625" bestFit="1" customWidth="1"/>
    <col min="17" max="18" width="9.28515625" bestFit="1" customWidth="1"/>
    <col min="19" max="21" width="10.28515625" bestFit="1" customWidth="1"/>
    <col min="22" max="22" width="9.28515625" bestFit="1" customWidth="1"/>
  </cols>
  <sheetData>
    <row r="1" spans="1:22" ht="15.75" thickBot="1" x14ac:dyDescent="0.3">
      <c r="A1" s="109" t="s">
        <v>236</v>
      </c>
      <c r="B1" s="112" t="s">
        <v>4</v>
      </c>
      <c r="C1" s="114">
        <v>46230</v>
      </c>
      <c r="D1" s="114">
        <v>46237</v>
      </c>
      <c r="E1" s="114">
        <v>46244</v>
      </c>
      <c r="F1" s="114">
        <v>46251</v>
      </c>
      <c r="G1" s="114">
        <v>46258</v>
      </c>
      <c r="H1" s="114">
        <v>46265</v>
      </c>
      <c r="I1" s="114">
        <v>46272</v>
      </c>
      <c r="J1" s="114">
        <v>46279</v>
      </c>
      <c r="K1" s="114">
        <v>46286</v>
      </c>
      <c r="L1" s="114">
        <v>46293</v>
      </c>
      <c r="M1" s="114">
        <v>46300</v>
      </c>
      <c r="N1" s="114">
        <v>46307</v>
      </c>
      <c r="O1" s="114">
        <v>46314</v>
      </c>
      <c r="P1" s="114">
        <v>46321</v>
      </c>
      <c r="Q1" s="114">
        <v>46328</v>
      </c>
      <c r="R1" s="114">
        <v>46335</v>
      </c>
      <c r="S1" s="114">
        <v>46342</v>
      </c>
      <c r="T1" s="114">
        <v>46349</v>
      </c>
      <c r="U1" s="114">
        <v>46356</v>
      </c>
      <c r="V1" s="115">
        <v>46363</v>
      </c>
    </row>
    <row r="2" spans="1:22" x14ac:dyDescent="0.25">
      <c r="A2" s="110">
        <v>123251</v>
      </c>
      <c r="B2" s="113" t="s">
        <v>237</v>
      </c>
      <c r="C2" s="110">
        <v>432</v>
      </c>
      <c r="D2" s="110">
        <v>432</v>
      </c>
      <c r="E2" s="110">
        <v>432</v>
      </c>
      <c r="F2" s="110">
        <v>432</v>
      </c>
      <c r="G2" s="110">
        <v>432</v>
      </c>
      <c r="H2" s="110">
        <v>432</v>
      </c>
      <c r="I2" s="110">
        <v>432</v>
      </c>
      <c r="J2" s="110">
        <v>432</v>
      </c>
      <c r="K2" s="110">
        <v>432</v>
      </c>
      <c r="L2" s="110">
        <v>432</v>
      </c>
      <c r="M2" s="110">
        <v>432</v>
      </c>
      <c r="N2" s="110">
        <v>432</v>
      </c>
      <c r="O2" s="110">
        <v>432</v>
      </c>
      <c r="P2" s="110">
        <v>432</v>
      </c>
      <c r="Q2" s="110">
        <v>432</v>
      </c>
      <c r="R2" s="110">
        <v>432</v>
      </c>
      <c r="S2" s="110">
        <v>432</v>
      </c>
      <c r="T2" s="110">
        <v>432</v>
      </c>
      <c r="U2" s="110">
        <v>432</v>
      </c>
      <c r="V2" s="110">
        <v>432</v>
      </c>
    </row>
    <row r="3" spans="1:22" x14ac:dyDescent="0.25">
      <c r="A3" s="111">
        <v>104000</v>
      </c>
      <c r="B3" s="67" t="s">
        <v>238</v>
      </c>
      <c r="C3" s="111" t="s">
        <v>12</v>
      </c>
      <c r="D3" s="111" t="s">
        <v>12</v>
      </c>
      <c r="E3" s="111" t="s">
        <v>12</v>
      </c>
      <c r="F3" s="111" t="s">
        <v>12</v>
      </c>
      <c r="G3" s="111" t="s">
        <v>12</v>
      </c>
      <c r="H3" s="111">
        <v>3960</v>
      </c>
      <c r="I3" s="111">
        <v>3960</v>
      </c>
      <c r="J3" s="111">
        <v>3960</v>
      </c>
      <c r="K3" s="111" t="s">
        <v>12</v>
      </c>
      <c r="L3" s="111" t="s">
        <v>12</v>
      </c>
      <c r="M3" s="111">
        <v>3960</v>
      </c>
      <c r="N3" s="111">
        <v>3960</v>
      </c>
      <c r="O3" s="111" t="s">
        <v>12</v>
      </c>
      <c r="P3" s="111" t="s">
        <v>12</v>
      </c>
      <c r="Q3" s="111">
        <v>3960</v>
      </c>
      <c r="R3" s="111">
        <v>3960</v>
      </c>
      <c r="S3" s="111" t="s">
        <v>12</v>
      </c>
      <c r="T3" s="111" t="s">
        <v>12</v>
      </c>
      <c r="U3" s="111">
        <v>3960</v>
      </c>
      <c r="V3" s="111">
        <v>3960</v>
      </c>
    </row>
    <row r="4" spans="1:22" x14ac:dyDescent="0.25">
      <c r="A4" s="111">
        <v>114344</v>
      </c>
      <c r="B4" s="67" t="s">
        <v>239</v>
      </c>
      <c r="C4" s="111" t="s">
        <v>12</v>
      </c>
      <c r="D4" s="111" t="s">
        <v>12</v>
      </c>
      <c r="E4" s="111" t="s">
        <v>12</v>
      </c>
      <c r="F4" s="111" t="s">
        <v>12</v>
      </c>
      <c r="G4" s="111">
        <v>1944</v>
      </c>
      <c r="H4" s="111">
        <v>1944</v>
      </c>
      <c r="I4" s="111">
        <v>1944</v>
      </c>
      <c r="J4" s="111">
        <v>1944</v>
      </c>
      <c r="K4" s="111">
        <v>1944</v>
      </c>
      <c r="L4" s="111">
        <v>1944</v>
      </c>
      <c r="M4" s="111">
        <v>1944</v>
      </c>
      <c r="N4" s="111">
        <v>1944</v>
      </c>
      <c r="O4" s="111">
        <v>1944</v>
      </c>
      <c r="P4" s="111">
        <v>1944</v>
      </c>
      <c r="Q4" s="111">
        <v>1944</v>
      </c>
      <c r="R4" s="111">
        <v>1944</v>
      </c>
      <c r="S4" s="111">
        <v>1944</v>
      </c>
      <c r="T4" s="111">
        <v>1944</v>
      </c>
      <c r="U4" s="111">
        <v>1944</v>
      </c>
      <c r="V4" s="111">
        <v>1944</v>
      </c>
    </row>
    <row r="5" spans="1:22" x14ac:dyDescent="0.25">
      <c r="A5" s="111">
        <v>101897</v>
      </c>
      <c r="B5" s="67" t="s">
        <v>240</v>
      </c>
      <c r="C5" s="111">
        <v>8136</v>
      </c>
      <c r="D5" s="111">
        <v>8136</v>
      </c>
      <c r="E5" s="111">
        <v>8136</v>
      </c>
      <c r="F5" s="111">
        <v>8136</v>
      </c>
      <c r="G5" s="111">
        <v>8136</v>
      </c>
      <c r="H5" s="111">
        <v>8136</v>
      </c>
      <c r="I5" s="111">
        <v>8136</v>
      </c>
      <c r="J5" s="111">
        <v>8136</v>
      </c>
      <c r="K5" s="111">
        <v>7200</v>
      </c>
      <c r="L5" s="111">
        <v>8136</v>
      </c>
      <c r="M5" s="111">
        <v>8136</v>
      </c>
      <c r="N5" s="111">
        <v>8136</v>
      </c>
      <c r="O5" s="111">
        <v>8136</v>
      </c>
      <c r="P5" s="111">
        <v>6624</v>
      </c>
      <c r="Q5" s="111">
        <v>8136</v>
      </c>
      <c r="R5" s="111">
        <v>8136</v>
      </c>
      <c r="S5" s="111">
        <v>8136</v>
      </c>
      <c r="T5" s="111">
        <v>6624</v>
      </c>
      <c r="U5" s="111">
        <v>8136</v>
      </c>
      <c r="V5" s="111">
        <v>8136</v>
      </c>
    </row>
    <row r="6" spans="1:22" x14ac:dyDescent="0.25">
      <c r="A6" s="111">
        <v>101916</v>
      </c>
      <c r="B6" s="67" t="s">
        <v>241</v>
      </c>
      <c r="C6" s="111">
        <v>9648</v>
      </c>
      <c r="D6" s="111">
        <v>7416</v>
      </c>
      <c r="E6" s="111">
        <v>9648</v>
      </c>
      <c r="F6" s="111">
        <v>8640</v>
      </c>
      <c r="G6" s="111" t="s">
        <v>12</v>
      </c>
      <c r="H6" s="111">
        <v>9648</v>
      </c>
      <c r="I6" s="111">
        <v>9648</v>
      </c>
      <c r="J6" s="111">
        <v>9648</v>
      </c>
      <c r="K6" s="111">
        <v>6696</v>
      </c>
      <c r="L6" s="111" t="s">
        <v>12</v>
      </c>
      <c r="M6" s="111">
        <v>9648</v>
      </c>
      <c r="N6" s="111">
        <v>9648</v>
      </c>
      <c r="O6" s="111">
        <v>9648</v>
      </c>
      <c r="P6" s="111">
        <v>3024</v>
      </c>
      <c r="Q6" s="111">
        <v>9648</v>
      </c>
      <c r="R6" s="111">
        <v>9648</v>
      </c>
      <c r="S6" s="111">
        <v>9648</v>
      </c>
      <c r="T6" s="111">
        <v>4032</v>
      </c>
      <c r="U6" s="111">
        <v>9648</v>
      </c>
      <c r="V6" s="111">
        <v>9648</v>
      </c>
    </row>
    <row r="7" spans="1:22" x14ac:dyDescent="0.25">
      <c r="A7" s="111">
        <v>106927</v>
      </c>
      <c r="B7" s="67" t="s">
        <v>242</v>
      </c>
      <c r="C7" s="111">
        <v>1440</v>
      </c>
      <c r="D7" s="111">
        <v>1440</v>
      </c>
      <c r="E7" s="111">
        <v>1440</v>
      </c>
      <c r="F7" s="111">
        <v>1440</v>
      </c>
      <c r="G7" s="111">
        <v>1440</v>
      </c>
      <c r="H7" s="111">
        <v>1440</v>
      </c>
      <c r="I7" s="111">
        <v>1440</v>
      </c>
      <c r="J7" s="111">
        <v>1440</v>
      </c>
      <c r="K7" s="111">
        <v>1440</v>
      </c>
      <c r="L7" s="111">
        <v>1440</v>
      </c>
      <c r="M7" s="111">
        <v>1440</v>
      </c>
      <c r="N7" s="111">
        <v>1440</v>
      </c>
      <c r="O7" s="111">
        <v>1440</v>
      </c>
      <c r="P7" s="111">
        <v>1440</v>
      </c>
      <c r="Q7" s="111">
        <v>1440</v>
      </c>
      <c r="R7" s="111">
        <v>1440</v>
      </c>
      <c r="S7" s="111">
        <v>1440</v>
      </c>
      <c r="T7" s="111">
        <v>1440</v>
      </c>
      <c r="U7" s="111">
        <v>1440</v>
      </c>
      <c r="V7" s="111">
        <v>1440</v>
      </c>
    </row>
    <row r="8" spans="1:22" x14ac:dyDescent="0.25">
      <c r="A8" s="111">
        <v>101887</v>
      </c>
      <c r="B8" s="67" t="s">
        <v>243</v>
      </c>
      <c r="C8" s="111">
        <v>1296</v>
      </c>
      <c r="D8" s="111">
        <v>4104</v>
      </c>
      <c r="E8" s="111">
        <v>4104</v>
      </c>
      <c r="F8" s="111">
        <v>4104</v>
      </c>
      <c r="G8" s="111">
        <v>4104</v>
      </c>
      <c r="H8" s="111">
        <v>4104</v>
      </c>
      <c r="I8" s="111">
        <v>1656</v>
      </c>
      <c r="J8" s="111">
        <v>1656</v>
      </c>
      <c r="K8" s="111">
        <v>1656</v>
      </c>
      <c r="L8" s="111">
        <v>1656</v>
      </c>
      <c r="M8" s="111">
        <v>4104</v>
      </c>
      <c r="N8" s="111">
        <v>4104</v>
      </c>
      <c r="O8" s="111">
        <v>4104</v>
      </c>
      <c r="P8" s="111">
        <v>4104</v>
      </c>
      <c r="Q8" s="111">
        <v>4104</v>
      </c>
      <c r="R8" s="111">
        <v>4104</v>
      </c>
      <c r="S8" s="111">
        <v>4104</v>
      </c>
      <c r="T8" s="111">
        <v>4104</v>
      </c>
      <c r="U8" s="111">
        <v>4104</v>
      </c>
      <c r="V8" s="111">
        <v>4104</v>
      </c>
    </row>
    <row r="9" spans="1:22" x14ac:dyDescent="0.25">
      <c r="A9" s="111">
        <v>106929</v>
      </c>
      <c r="B9" s="67" t="s">
        <v>244</v>
      </c>
      <c r="C9" s="111">
        <v>3960</v>
      </c>
      <c r="D9" s="111">
        <v>3816</v>
      </c>
      <c r="E9" s="111">
        <v>3816</v>
      </c>
      <c r="F9" s="111">
        <v>3816</v>
      </c>
      <c r="G9" s="111">
        <v>3816</v>
      </c>
      <c r="H9" s="111">
        <v>3816</v>
      </c>
      <c r="I9" s="111">
        <v>3816</v>
      </c>
      <c r="J9" s="111">
        <v>3816</v>
      </c>
      <c r="K9" s="111">
        <v>3816</v>
      </c>
      <c r="L9" s="111">
        <v>3816</v>
      </c>
      <c r="M9" s="111">
        <v>3816</v>
      </c>
      <c r="N9" s="111">
        <v>3816</v>
      </c>
      <c r="O9" s="111">
        <v>3816</v>
      </c>
      <c r="P9" s="111">
        <v>3816</v>
      </c>
      <c r="Q9" s="111">
        <v>3816</v>
      </c>
      <c r="R9" s="111">
        <v>3816</v>
      </c>
      <c r="S9" s="111">
        <v>3816</v>
      </c>
      <c r="T9" s="111">
        <v>3816</v>
      </c>
      <c r="U9" s="111">
        <v>3816</v>
      </c>
      <c r="V9" s="111">
        <v>3816</v>
      </c>
    </row>
    <row r="10" spans="1:22" x14ac:dyDescent="0.25">
      <c r="A10" s="111">
        <v>119942</v>
      </c>
      <c r="B10" s="67" t="s">
        <v>245</v>
      </c>
      <c r="C10" s="111" t="s">
        <v>12</v>
      </c>
      <c r="D10" s="111">
        <v>1152</v>
      </c>
      <c r="E10" s="111">
        <v>1152</v>
      </c>
      <c r="F10" s="111" t="s">
        <v>12</v>
      </c>
      <c r="G10" s="111" t="s">
        <v>12</v>
      </c>
      <c r="H10" s="111">
        <v>1152</v>
      </c>
      <c r="I10" s="111">
        <v>1152</v>
      </c>
      <c r="J10" s="111">
        <v>1152</v>
      </c>
      <c r="K10" s="111">
        <v>1152</v>
      </c>
      <c r="L10" s="111">
        <v>1152</v>
      </c>
      <c r="M10" s="111">
        <v>1152</v>
      </c>
      <c r="N10" s="111">
        <v>1152</v>
      </c>
      <c r="O10" s="111">
        <v>1152</v>
      </c>
      <c r="P10" s="111">
        <v>1152</v>
      </c>
      <c r="Q10" s="111">
        <v>1152</v>
      </c>
      <c r="R10" s="111">
        <v>1152</v>
      </c>
      <c r="S10" s="111">
        <v>1152</v>
      </c>
      <c r="T10" s="111">
        <v>1152</v>
      </c>
      <c r="U10" s="111">
        <v>1152</v>
      </c>
      <c r="V10" s="111">
        <v>1152</v>
      </c>
    </row>
    <row r="11" spans="1:22" x14ac:dyDescent="0.25">
      <c r="A11" s="111">
        <v>123247</v>
      </c>
      <c r="B11" s="67" t="s">
        <v>246</v>
      </c>
      <c r="C11" s="111">
        <v>144</v>
      </c>
      <c r="D11" s="111">
        <v>144</v>
      </c>
      <c r="E11" s="111">
        <v>792</v>
      </c>
      <c r="F11" s="111">
        <v>792</v>
      </c>
      <c r="G11" s="111">
        <v>792</v>
      </c>
      <c r="H11" s="111">
        <v>792</v>
      </c>
      <c r="I11" s="111">
        <v>792</v>
      </c>
      <c r="J11" s="111">
        <v>792</v>
      </c>
      <c r="K11" s="111">
        <v>792</v>
      </c>
      <c r="L11" s="111">
        <v>792</v>
      </c>
      <c r="M11" s="111">
        <v>792</v>
      </c>
      <c r="N11" s="111">
        <v>792</v>
      </c>
      <c r="O11" s="111">
        <v>792</v>
      </c>
      <c r="P11" s="111">
        <v>792</v>
      </c>
      <c r="Q11" s="111">
        <v>792</v>
      </c>
      <c r="R11" s="111">
        <v>792</v>
      </c>
      <c r="S11" s="111">
        <v>792</v>
      </c>
      <c r="T11" s="111">
        <v>792</v>
      </c>
      <c r="U11" s="111">
        <v>792</v>
      </c>
      <c r="V11" s="111">
        <v>792</v>
      </c>
    </row>
    <row r="12" spans="1:22" x14ac:dyDescent="0.25">
      <c r="A12" s="111">
        <v>123248</v>
      </c>
      <c r="B12" s="67" t="s">
        <v>247</v>
      </c>
      <c r="C12" s="111">
        <v>648</v>
      </c>
      <c r="D12" s="111">
        <v>432</v>
      </c>
      <c r="E12" s="111">
        <v>432</v>
      </c>
      <c r="F12" s="111">
        <v>432</v>
      </c>
      <c r="G12" s="111">
        <v>432</v>
      </c>
      <c r="H12" s="111">
        <v>432</v>
      </c>
      <c r="I12" s="111">
        <v>432</v>
      </c>
      <c r="J12" s="111">
        <v>432</v>
      </c>
      <c r="K12" s="111">
        <v>432</v>
      </c>
      <c r="L12" s="111">
        <v>432</v>
      </c>
      <c r="M12" s="111">
        <v>432</v>
      </c>
      <c r="N12" s="111">
        <v>432</v>
      </c>
      <c r="O12" s="111">
        <v>432</v>
      </c>
      <c r="P12" s="111">
        <v>432</v>
      </c>
      <c r="Q12" s="111">
        <v>432</v>
      </c>
      <c r="R12" s="111">
        <v>432</v>
      </c>
      <c r="S12" s="111">
        <v>432</v>
      </c>
      <c r="T12" s="111">
        <v>432</v>
      </c>
      <c r="U12" s="111">
        <v>432</v>
      </c>
      <c r="V12" s="111">
        <v>432</v>
      </c>
    </row>
    <row r="13" spans="1:22" x14ac:dyDescent="0.25">
      <c r="A13" s="111">
        <v>101890</v>
      </c>
      <c r="B13" s="67" t="s">
        <v>248</v>
      </c>
      <c r="C13" s="111">
        <v>2160</v>
      </c>
      <c r="D13" s="111">
        <v>3096</v>
      </c>
      <c r="E13" s="111">
        <v>3096</v>
      </c>
      <c r="F13" s="111">
        <v>3096</v>
      </c>
      <c r="G13" s="111">
        <v>2952</v>
      </c>
      <c r="H13" s="111">
        <v>3096</v>
      </c>
      <c r="I13" s="111">
        <v>3096</v>
      </c>
      <c r="J13" s="111">
        <v>3096</v>
      </c>
      <c r="K13" s="111" t="s">
        <v>12</v>
      </c>
      <c r="L13" s="111" t="s">
        <v>12</v>
      </c>
      <c r="M13" s="111">
        <v>3096</v>
      </c>
      <c r="N13" s="111">
        <v>3096</v>
      </c>
      <c r="O13" s="111" t="s">
        <v>12</v>
      </c>
      <c r="P13" s="111" t="s">
        <v>12</v>
      </c>
      <c r="Q13" s="111">
        <v>3096</v>
      </c>
      <c r="R13" s="111">
        <v>3096</v>
      </c>
      <c r="S13" s="111">
        <v>1728</v>
      </c>
      <c r="T13" s="111" t="s">
        <v>12</v>
      </c>
      <c r="U13" s="111">
        <v>3096</v>
      </c>
      <c r="V13" s="111">
        <v>3096</v>
      </c>
    </row>
    <row r="14" spans="1:22" x14ac:dyDescent="0.25">
      <c r="A14" s="111">
        <v>111596</v>
      </c>
      <c r="B14" s="67" t="s">
        <v>249</v>
      </c>
      <c r="C14" s="111">
        <v>1296</v>
      </c>
      <c r="D14" s="111">
        <v>1296</v>
      </c>
      <c r="E14" s="111">
        <v>1296</v>
      </c>
      <c r="F14" s="111">
        <v>1296</v>
      </c>
      <c r="G14" s="111">
        <v>1296</v>
      </c>
      <c r="H14" s="111">
        <v>1296</v>
      </c>
      <c r="I14" s="111">
        <v>1296</v>
      </c>
      <c r="J14" s="111">
        <v>1296</v>
      </c>
      <c r="K14" s="111">
        <v>1296</v>
      </c>
      <c r="L14" s="111">
        <v>1296</v>
      </c>
      <c r="M14" s="111">
        <v>1296</v>
      </c>
      <c r="N14" s="111">
        <v>1296</v>
      </c>
      <c r="O14" s="111">
        <v>1296</v>
      </c>
      <c r="P14" s="111">
        <v>1296</v>
      </c>
      <c r="Q14" s="111">
        <v>1296</v>
      </c>
      <c r="R14" s="111">
        <v>1296</v>
      </c>
      <c r="S14" s="111">
        <v>1296</v>
      </c>
      <c r="T14" s="111">
        <v>1296</v>
      </c>
      <c r="U14" s="111">
        <v>1296</v>
      </c>
      <c r="V14" s="111">
        <v>1296</v>
      </c>
    </row>
    <row r="15" spans="1:22" x14ac:dyDescent="0.25">
      <c r="A15" s="111">
        <v>121186</v>
      </c>
      <c r="B15" s="67" t="s">
        <v>250</v>
      </c>
      <c r="C15" s="111">
        <v>5616</v>
      </c>
      <c r="D15" s="111">
        <v>5616</v>
      </c>
      <c r="E15" s="111">
        <v>5616</v>
      </c>
      <c r="F15" s="111">
        <v>5616</v>
      </c>
      <c r="G15" s="111">
        <v>5616</v>
      </c>
      <c r="H15" s="111">
        <v>5616</v>
      </c>
      <c r="I15" s="111">
        <v>5616</v>
      </c>
      <c r="J15" s="111">
        <v>648</v>
      </c>
      <c r="K15" s="111" t="s">
        <v>12</v>
      </c>
      <c r="L15" s="111">
        <v>5616</v>
      </c>
      <c r="M15" s="111">
        <v>5616</v>
      </c>
      <c r="N15" s="111">
        <v>5616</v>
      </c>
      <c r="O15" s="111">
        <v>5616</v>
      </c>
      <c r="P15" s="111">
        <v>5616</v>
      </c>
      <c r="Q15" s="111">
        <v>5616</v>
      </c>
      <c r="R15" s="111">
        <v>5616</v>
      </c>
      <c r="S15" s="111">
        <v>5616</v>
      </c>
      <c r="T15" s="111">
        <v>5616</v>
      </c>
      <c r="U15" s="111">
        <v>5616</v>
      </c>
      <c r="V15" s="111">
        <v>5616</v>
      </c>
    </row>
    <row r="16" spans="1:22" x14ac:dyDescent="0.25">
      <c r="A16" s="111">
        <v>123250</v>
      </c>
      <c r="B16" s="67" t="s">
        <v>251</v>
      </c>
      <c r="C16" s="111">
        <v>648</v>
      </c>
      <c r="D16" s="111">
        <v>432</v>
      </c>
      <c r="E16" s="111">
        <v>432</v>
      </c>
      <c r="F16" s="111">
        <v>432</v>
      </c>
      <c r="G16" s="111">
        <v>432</v>
      </c>
      <c r="H16" s="111">
        <v>432</v>
      </c>
      <c r="I16" s="111">
        <v>432</v>
      </c>
      <c r="J16" s="111">
        <v>432</v>
      </c>
      <c r="K16" s="111">
        <v>432</v>
      </c>
      <c r="L16" s="111">
        <v>432</v>
      </c>
      <c r="M16" s="111">
        <v>432</v>
      </c>
      <c r="N16" s="111">
        <v>432</v>
      </c>
      <c r="O16" s="111">
        <v>432</v>
      </c>
      <c r="P16" s="111">
        <v>432</v>
      </c>
      <c r="Q16" s="111">
        <v>432</v>
      </c>
      <c r="R16" s="111">
        <v>432</v>
      </c>
      <c r="S16" s="111">
        <v>432</v>
      </c>
      <c r="T16" s="111">
        <v>432</v>
      </c>
      <c r="U16" s="111">
        <v>432</v>
      </c>
      <c r="V16" s="111">
        <v>432</v>
      </c>
    </row>
    <row r="17" spans="1:22" x14ac:dyDescent="0.25">
      <c r="A17" s="111">
        <v>121188</v>
      </c>
      <c r="B17" s="67" t="s">
        <v>252</v>
      </c>
      <c r="C17" s="111">
        <v>2448</v>
      </c>
      <c r="D17" s="111">
        <v>2448</v>
      </c>
      <c r="E17" s="111">
        <v>2448</v>
      </c>
      <c r="F17" s="111">
        <v>2448</v>
      </c>
      <c r="G17" s="111">
        <v>2448</v>
      </c>
      <c r="H17" s="111">
        <v>2448</v>
      </c>
      <c r="I17" s="111">
        <v>2448</v>
      </c>
      <c r="J17" s="111">
        <v>2448</v>
      </c>
      <c r="K17" s="111">
        <v>2448</v>
      </c>
      <c r="L17" s="111">
        <v>2448</v>
      </c>
      <c r="M17" s="111">
        <v>2448</v>
      </c>
      <c r="N17" s="111">
        <v>2448</v>
      </c>
      <c r="O17" s="111">
        <v>2448</v>
      </c>
      <c r="P17" s="111">
        <v>2448</v>
      </c>
      <c r="Q17" s="111">
        <v>2448</v>
      </c>
      <c r="R17" s="111">
        <v>2448</v>
      </c>
      <c r="S17" s="111">
        <v>2448</v>
      </c>
      <c r="T17" s="111">
        <v>2448</v>
      </c>
      <c r="U17" s="111">
        <v>2448</v>
      </c>
      <c r="V17" s="111">
        <v>2448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15A5E-9845-4786-A57F-0DD3F6F38382}">
  <dimension ref="A1:O5"/>
  <sheetViews>
    <sheetView workbookViewId="0">
      <selection activeCell="A2" sqref="A2"/>
    </sheetView>
  </sheetViews>
  <sheetFormatPr defaultRowHeight="15" x14ac:dyDescent="0.25"/>
  <cols>
    <col min="1" max="1" width="7" bestFit="1" customWidth="1"/>
    <col min="2" max="2" width="31.5703125" bestFit="1" customWidth="1"/>
    <col min="3" max="4" width="9.42578125" bestFit="1" customWidth="1"/>
    <col min="5" max="5" width="8.42578125" bestFit="1" customWidth="1"/>
    <col min="6" max="8" width="9.42578125" bestFit="1" customWidth="1"/>
    <col min="9" max="9" width="8.42578125" bestFit="1" customWidth="1"/>
    <col min="10" max="12" width="9.42578125" bestFit="1" customWidth="1"/>
  </cols>
  <sheetData>
    <row r="1" spans="1:15" x14ac:dyDescent="0.25">
      <c r="A1" s="92"/>
      <c r="B1" s="93" t="s">
        <v>229</v>
      </c>
      <c r="C1" s="94">
        <v>46104</v>
      </c>
      <c r="D1" s="94">
        <v>46111</v>
      </c>
      <c r="E1" s="94">
        <v>46118</v>
      </c>
      <c r="F1" s="94">
        <v>46125</v>
      </c>
      <c r="G1" s="94">
        <v>46132</v>
      </c>
      <c r="H1" s="94">
        <v>46139</v>
      </c>
      <c r="I1" s="94">
        <v>46146</v>
      </c>
      <c r="J1" s="94">
        <v>46153</v>
      </c>
      <c r="K1" s="94">
        <v>46160</v>
      </c>
      <c r="L1" s="94">
        <v>46167</v>
      </c>
    </row>
    <row r="2" spans="1:15" x14ac:dyDescent="0.25">
      <c r="A2" s="132">
        <v>123893</v>
      </c>
      <c r="B2" s="67" t="s">
        <v>230</v>
      </c>
      <c r="C2" s="90">
        <v>18624</v>
      </c>
      <c r="D2" s="90">
        <v>18624</v>
      </c>
      <c r="E2" s="90">
        <v>18624</v>
      </c>
      <c r="F2" s="90">
        <v>18624</v>
      </c>
      <c r="G2" s="90">
        <v>18624</v>
      </c>
      <c r="H2" s="90">
        <v>18624</v>
      </c>
      <c r="I2" s="90">
        <v>18624</v>
      </c>
      <c r="J2" s="90">
        <v>18624</v>
      </c>
      <c r="K2" s="90">
        <v>18624</v>
      </c>
      <c r="L2" s="90">
        <v>18624</v>
      </c>
      <c r="O2" s="97"/>
    </row>
    <row r="3" spans="1:15" x14ac:dyDescent="0.25">
      <c r="B3" s="95" t="s">
        <v>231</v>
      </c>
      <c r="C3">
        <f t="shared" ref="C3:L3" si="0">C2/32</f>
        <v>582</v>
      </c>
      <c r="D3">
        <f t="shared" si="0"/>
        <v>582</v>
      </c>
      <c r="E3">
        <f t="shared" si="0"/>
        <v>582</v>
      </c>
      <c r="F3">
        <f t="shared" si="0"/>
        <v>582</v>
      </c>
      <c r="G3">
        <f t="shared" si="0"/>
        <v>582</v>
      </c>
      <c r="H3">
        <f t="shared" si="0"/>
        <v>582</v>
      </c>
      <c r="I3">
        <f t="shared" si="0"/>
        <v>582</v>
      </c>
      <c r="J3">
        <f t="shared" si="0"/>
        <v>582</v>
      </c>
      <c r="K3">
        <f t="shared" si="0"/>
        <v>582</v>
      </c>
      <c r="L3">
        <f t="shared" si="0"/>
        <v>582</v>
      </c>
    </row>
    <row r="5" spans="1:15" x14ac:dyDescent="0.25">
      <c r="O5" s="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F10E-8C46-4852-B370-7C1F5B90EC29}">
  <sheetPr codeName="Sheet4"/>
  <dimension ref="A1:T146"/>
  <sheetViews>
    <sheetView zoomScaleNormal="100" workbookViewId="0">
      <pane xSplit="6" ySplit="2" topLeftCell="G3" activePane="bottomRight" state="frozen"/>
      <selection pane="topRight" activeCell="F1" sqref="F1"/>
      <selection pane="bottomLeft" activeCell="A3" sqref="A3"/>
      <selection pane="bottomRight"/>
    </sheetView>
  </sheetViews>
  <sheetFormatPr defaultColWidth="9.140625" defaultRowHeight="12.75" x14ac:dyDescent="0.2"/>
  <cols>
    <col min="1" max="1" width="22.85546875" style="14" bestFit="1" customWidth="1"/>
    <col min="2" max="2" width="12.140625" style="36" bestFit="1" customWidth="1"/>
    <col min="3" max="3" width="9.7109375" style="36" bestFit="1" customWidth="1"/>
    <col min="4" max="4" width="35.28515625" style="14" bestFit="1" customWidth="1"/>
    <col min="5" max="5" width="12.85546875" style="36" bestFit="1" customWidth="1"/>
    <col min="6" max="6" width="13.28515625" style="14" bestFit="1" customWidth="1"/>
    <col min="7" max="8" width="9.7109375" style="36" bestFit="1" customWidth="1"/>
    <col min="9" max="12" width="10.7109375" style="36" bestFit="1" customWidth="1"/>
    <col min="13" max="15" width="9.7109375" style="36" bestFit="1" customWidth="1"/>
    <col min="16" max="16" width="10" style="14" bestFit="1" customWidth="1"/>
    <col min="17" max="16384" width="9.140625" style="14"/>
  </cols>
  <sheetData>
    <row r="1" spans="1:20" x14ac:dyDescent="0.2">
      <c r="A1" s="38">
        <v>46104</v>
      </c>
      <c r="B1" s="10"/>
      <c r="C1" s="10"/>
      <c r="D1" s="11"/>
      <c r="E1" s="91"/>
      <c r="F1" s="12" t="s">
        <v>17</v>
      </c>
      <c r="G1" s="13">
        <v>46111</v>
      </c>
      <c r="H1" s="13">
        <v>46118</v>
      </c>
      <c r="I1" s="13">
        <v>46125</v>
      </c>
      <c r="J1" s="13">
        <v>46132</v>
      </c>
      <c r="K1" s="13">
        <v>46139</v>
      </c>
      <c r="L1" s="13">
        <v>46146</v>
      </c>
      <c r="M1" s="13">
        <v>46153</v>
      </c>
      <c r="N1" s="13">
        <v>46160</v>
      </c>
      <c r="O1" s="13">
        <v>46167</v>
      </c>
      <c r="P1" s="48">
        <f>O1+7</f>
        <v>46174</v>
      </c>
    </row>
    <row r="2" spans="1:20" ht="13.5" thickBot="1" x14ac:dyDescent="0.25">
      <c r="A2" s="9" t="s">
        <v>18</v>
      </c>
      <c r="B2" s="10" t="s">
        <v>2</v>
      </c>
      <c r="C2" s="10" t="s">
        <v>3</v>
      </c>
      <c r="D2" s="15" t="s">
        <v>4</v>
      </c>
      <c r="E2" s="10" t="s">
        <v>228</v>
      </c>
      <c r="F2" s="16" t="s">
        <v>19</v>
      </c>
      <c r="G2" s="17">
        <v>46118</v>
      </c>
      <c r="H2" s="17">
        <v>46125</v>
      </c>
      <c r="I2" s="17">
        <v>46132</v>
      </c>
      <c r="J2" s="17">
        <v>46139</v>
      </c>
      <c r="K2" s="17">
        <v>46146</v>
      </c>
      <c r="L2" s="17">
        <v>46153</v>
      </c>
      <c r="M2" s="17">
        <v>46160</v>
      </c>
      <c r="N2" s="17">
        <v>46167</v>
      </c>
      <c r="O2" s="17">
        <v>46174</v>
      </c>
      <c r="P2" s="48">
        <f>O2+7</f>
        <v>46181</v>
      </c>
    </row>
    <row r="3" spans="1:20" ht="13.5" thickBot="1" x14ac:dyDescent="0.25">
      <c r="A3" s="133" t="s">
        <v>226</v>
      </c>
      <c r="B3" s="87">
        <v>123895</v>
      </c>
      <c r="C3" s="82"/>
      <c r="D3" s="19" t="s">
        <v>225</v>
      </c>
      <c r="E3" s="18">
        <v>15</v>
      </c>
      <c r="F3" s="83"/>
      <c r="G3" s="107" t="s">
        <v>12</v>
      </c>
      <c r="H3" s="81" t="s">
        <v>12</v>
      </c>
      <c r="I3" s="84">
        <v>2788</v>
      </c>
      <c r="J3" s="84">
        <v>2788</v>
      </c>
      <c r="K3" s="84">
        <v>2788</v>
      </c>
      <c r="L3" s="84">
        <v>2788</v>
      </c>
      <c r="M3" s="20" t="s">
        <v>12</v>
      </c>
      <c r="N3" s="20" t="s">
        <v>12</v>
      </c>
      <c r="O3" s="20" t="s">
        <v>12</v>
      </c>
      <c r="P3" s="85" t="s">
        <v>12</v>
      </c>
      <c r="T3" s="96"/>
    </row>
    <row r="4" spans="1:20" ht="13.5" thickBot="1" x14ac:dyDescent="0.25">
      <c r="A4" s="134" t="s">
        <v>222</v>
      </c>
      <c r="B4" s="49">
        <v>119281</v>
      </c>
      <c r="C4" s="18"/>
      <c r="D4" s="88" t="s">
        <v>223</v>
      </c>
      <c r="E4" s="18">
        <v>8</v>
      </c>
      <c r="F4" s="19"/>
      <c r="G4" s="20">
        <v>1281</v>
      </c>
      <c r="H4" s="20">
        <v>1281</v>
      </c>
      <c r="I4" s="20">
        <v>1281</v>
      </c>
      <c r="J4" s="20">
        <v>1281</v>
      </c>
      <c r="K4" s="20">
        <v>1281</v>
      </c>
      <c r="L4" s="20">
        <v>1281</v>
      </c>
      <c r="M4" s="20">
        <v>1281</v>
      </c>
      <c r="N4" s="20">
        <v>1281</v>
      </c>
      <c r="O4" s="20">
        <v>1281</v>
      </c>
      <c r="P4" s="85">
        <v>1281</v>
      </c>
      <c r="T4" s="96"/>
    </row>
    <row r="5" spans="1:20" ht="13.5" thickBot="1" x14ac:dyDescent="0.25">
      <c r="A5" s="133" t="s">
        <v>221</v>
      </c>
      <c r="B5" s="49">
        <v>123934</v>
      </c>
      <c r="C5" s="18"/>
      <c r="D5" s="19" t="s">
        <v>224</v>
      </c>
      <c r="E5" s="18">
        <v>8</v>
      </c>
      <c r="F5" s="19"/>
      <c r="G5" s="84" t="s">
        <v>12</v>
      </c>
      <c r="H5" s="84">
        <v>778</v>
      </c>
      <c r="I5" s="84">
        <v>778</v>
      </c>
      <c r="J5" s="84">
        <v>778</v>
      </c>
      <c r="K5" s="20">
        <v>778</v>
      </c>
      <c r="L5" s="20">
        <v>778</v>
      </c>
      <c r="M5" s="20" t="s">
        <v>12</v>
      </c>
      <c r="N5" s="20" t="s">
        <v>12</v>
      </c>
      <c r="O5" s="20" t="s">
        <v>12</v>
      </c>
      <c r="P5" s="85" t="s">
        <v>12</v>
      </c>
      <c r="T5" s="96"/>
    </row>
    <row r="6" spans="1:20" ht="13.5" thickBot="1" x14ac:dyDescent="0.25">
      <c r="A6" s="135" t="s">
        <v>20</v>
      </c>
      <c r="B6" s="49">
        <v>119104</v>
      </c>
      <c r="C6" s="18"/>
      <c r="D6" s="19" t="s">
        <v>21</v>
      </c>
      <c r="E6" s="18">
        <v>3</v>
      </c>
      <c r="F6" s="19"/>
      <c r="G6" s="20" t="s">
        <v>12</v>
      </c>
      <c r="H6" s="20" t="s">
        <v>12</v>
      </c>
      <c r="I6" s="20" t="s">
        <v>12</v>
      </c>
      <c r="J6" s="20">
        <v>1958</v>
      </c>
      <c r="K6" s="20">
        <v>1958</v>
      </c>
      <c r="L6" s="20">
        <v>1958</v>
      </c>
      <c r="M6" s="20">
        <v>1958</v>
      </c>
      <c r="N6" s="20">
        <v>1958</v>
      </c>
      <c r="O6" s="20" t="s">
        <v>12</v>
      </c>
      <c r="P6" s="50" t="s">
        <v>12</v>
      </c>
    </row>
    <row r="7" spans="1:20" ht="13.5" thickBot="1" x14ac:dyDescent="0.25">
      <c r="A7" s="136" t="s">
        <v>22</v>
      </c>
      <c r="B7" s="53">
        <v>117500</v>
      </c>
      <c r="C7" s="21"/>
      <c r="D7" s="22" t="s">
        <v>23</v>
      </c>
      <c r="E7" s="21">
        <v>4</v>
      </c>
      <c r="F7" s="22"/>
      <c r="G7" s="23" t="s">
        <v>12</v>
      </c>
      <c r="H7" s="23">
        <v>9260</v>
      </c>
      <c r="I7" s="23">
        <v>9260</v>
      </c>
      <c r="J7" s="23">
        <v>9260</v>
      </c>
      <c r="K7" s="23">
        <v>9260</v>
      </c>
      <c r="L7" s="23">
        <v>9260</v>
      </c>
      <c r="M7" s="23">
        <v>9260</v>
      </c>
      <c r="N7" s="23">
        <v>9260</v>
      </c>
      <c r="O7" s="23">
        <v>9260</v>
      </c>
      <c r="P7" s="55" t="s">
        <v>12</v>
      </c>
    </row>
    <row r="8" spans="1:20" ht="13.5" thickBot="1" x14ac:dyDescent="0.25">
      <c r="A8" s="135" t="s">
        <v>24</v>
      </c>
      <c r="B8" s="53">
        <v>119120</v>
      </c>
      <c r="C8" s="21"/>
      <c r="D8" s="22" t="s">
        <v>25</v>
      </c>
      <c r="E8" s="21">
        <v>3</v>
      </c>
      <c r="F8" s="22"/>
      <c r="G8" s="23">
        <v>1699</v>
      </c>
      <c r="H8" s="23">
        <v>1699</v>
      </c>
      <c r="I8" s="23">
        <v>3180</v>
      </c>
      <c r="J8" s="23">
        <v>3180</v>
      </c>
      <c r="K8" s="23">
        <v>3180</v>
      </c>
      <c r="L8" s="23">
        <v>3180</v>
      </c>
      <c r="M8" s="23">
        <v>3180</v>
      </c>
      <c r="N8" s="23">
        <v>3180</v>
      </c>
      <c r="O8" s="23" t="s">
        <v>12</v>
      </c>
      <c r="P8" s="54" t="s">
        <v>12</v>
      </c>
    </row>
    <row r="9" spans="1:20" x14ac:dyDescent="0.2">
      <c r="A9" s="137" t="s">
        <v>26</v>
      </c>
      <c r="B9" s="52">
        <v>110108</v>
      </c>
      <c r="C9" s="42" t="s">
        <v>7</v>
      </c>
      <c r="D9" s="33" t="s">
        <v>27</v>
      </c>
      <c r="E9" s="42">
        <v>15</v>
      </c>
      <c r="F9" s="33" t="s">
        <v>227</v>
      </c>
      <c r="G9" s="34"/>
      <c r="H9" s="35" t="s">
        <v>12</v>
      </c>
      <c r="I9" s="35" t="s">
        <v>12</v>
      </c>
      <c r="J9" s="35" t="s">
        <v>12</v>
      </c>
      <c r="K9" s="35" t="s">
        <v>12</v>
      </c>
      <c r="L9" s="35" t="s">
        <v>12</v>
      </c>
      <c r="M9" s="35" t="s">
        <v>12</v>
      </c>
      <c r="N9" s="35" t="s">
        <v>12</v>
      </c>
      <c r="O9" s="35" t="s">
        <v>12</v>
      </c>
      <c r="P9" s="43" t="s">
        <v>12</v>
      </c>
    </row>
    <row r="10" spans="1:20" x14ac:dyDescent="0.2">
      <c r="A10" s="138" t="s">
        <v>26</v>
      </c>
      <c r="B10" s="45">
        <v>110110</v>
      </c>
      <c r="C10" s="39" t="s">
        <v>6</v>
      </c>
      <c r="D10" s="40" t="s">
        <v>28</v>
      </c>
      <c r="E10" s="39">
        <v>15</v>
      </c>
      <c r="F10" s="33" t="s">
        <v>227</v>
      </c>
      <c r="G10" s="24"/>
      <c r="H10" s="25" t="s">
        <v>12</v>
      </c>
      <c r="I10" s="25" t="s">
        <v>12</v>
      </c>
      <c r="J10" s="25" t="s">
        <v>12</v>
      </c>
      <c r="K10" s="25" t="s">
        <v>12</v>
      </c>
      <c r="L10" s="25" t="s">
        <v>12</v>
      </c>
      <c r="M10" s="25" t="s">
        <v>12</v>
      </c>
      <c r="N10" s="116" t="s">
        <v>12</v>
      </c>
      <c r="O10" s="39" t="s">
        <v>12</v>
      </c>
      <c r="P10" s="117" t="s">
        <v>12</v>
      </c>
    </row>
    <row r="11" spans="1:20" x14ac:dyDescent="0.2">
      <c r="A11" s="138" t="s">
        <v>26</v>
      </c>
      <c r="B11" s="45">
        <v>110113</v>
      </c>
      <c r="C11" s="39" t="s">
        <v>8</v>
      </c>
      <c r="D11" s="40" t="s">
        <v>29</v>
      </c>
      <c r="E11" s="39">
        <v>15</v>
      </c>
      <c r="F11" s="40" t="s">
        <v>227</v>
      </c>
      <c r="G11" s="24"/>
      <c r="H11" s="25" t="s">
        <v>12</v>
      </c>
      <c r="I11" s="25" t="s">
        <v>12</v>
      </c>
      <c r="J11" s="25" t="s">
        <v>12</v>
      </c>
      <c r="K11" s="25" t="s">
        <v>12</v>
      </c>
      <c r="L11" s="25" t="s">
        <v>12</v>
      </c>
      <c r="M11" s="25" t="s">
        <v>12</v>
      </c>
      <c r="N11" s="25" t="s">
        <v>12</v>
      </c>
      <c r="O11" s="26" t="s">
        <v>12</v>
      </c>
      <c r="P11" s="41" t="s">
        <v>12</v>
      </c>
    </row>
    <row r="12" spans="1:20" x14ac:dyDescent="0.2">
      <c r="A12" s="138" t="s">
        <v>26</v>
      </c>
      <c r="B12" s="45">
        <v>117459</v>
      </c>
      <c r="C12" s="39" t="s">
        <v>7</v>
      </c>
      <c r="D12" s="40" t="s">
        <v>30</v>
      </c>
      <c r="E12" s="39">
        <v>15</v>
      </c>
      <c r="F12" s="40" t="s">
        <v>227</v>
      </c>
      <c r="G12" s="24"/>
      <c r="H12" s="25" t="s">
        <v>12</v>
      </c>
      <c r="I12" s="25" t="s">
        <v>12</v>
      </c>
      <c r="J12" s="25" t="s">
        <v>12</v>
      </c>
      <c r="K12" s="25" t="s">
        <v>12</v>
      </c>
      <c r="L12" s="25" t="s">
        <v>12</v>
      </c>
      <c r="M12" s="25" t="s">
        <v>12</v>
      </c>
      <c r="N12" s="25" t="s">
        <v>12</v>
      </c>
      <c r="O12" s="25" t="s">
        <v>12</v>
      </c>
      <c r="P12" s="41" t="s">
        <v>12</v>
      </c>
    </row>
    <row r="13" spans="1:20" x14ac:dyDescent="0.2">
      <c r="A13" s="138" t="s">
        <v>26</v>
      </c>
      <c r="B13" s="45">
        <v>120207</v>
      </c>
      <c r="C13" s="39" t="s">
        <v>6</v>
      </c>
      <c r="D13" s="40" t="s">
        <v>31</v>
      </c>
      <c r="E13" s="39">
        <v>15</v>
      </c>
      <c r="F13" s="40" t="s">
        <v>227</v>
      </c>
      <c r="G13" s="24"/>
      <c r="H13" s="25" t="s">
        <v>12</v>
      </c>
      <c r="I13" s="25" t="s">
        <v>12</v>
      </c>
      <c r="J13" s="25" t="s">
        <v>12</v>
      </c>
      <c r="K13" s="25" t="s">
        <v>12</v>
      </c>
      <c r="L13" s="25" t="s">
        <v>12</v>
      </c>
      <c r="M13" s="25" t="s">
        <v>12</v>
      </c>
      <c r="N13" s="25" t="s">
        <v>12</v>
      </c>
      <c r="O13" s="26" t="s">
        <v>12</v>
      </c>
      <c r="P13" s="41" t="s">
        <v>12</v>
      </c>
    </row>
    <row r="14" spans="1:20" x14ac:dyDescent="0.2">
      <c r="A14" s="138" t="s">
        <v>26</v>
      </c>
      <c r="B14" s="45">
        <v>123588</v>
      </c>
      <c r="C14" s="39" t="s">
        <v>6</v>
      </c>
      <c r="D14" s="40" t="s">
        <v>32</v>
      </c>
      <c r="E14" s="39">
        <v>15</v>
      </c>
      <c r="F14" s="40" t="s">
        <v>227</v>
      </c>
      <c r="G14" s="24"/>
      <c r="H14" s="25" t="s">
        <v>12</v>
      </c>
      <c r="I14" s="25" t="s">
        <v>12</v>
      </c>
      <c r="J14" s="25" t="s">
        <v>12</v>
      </c>
      <c r="K14" s="25" t="s">
        <v>12</v>
      </c>
      <c r="L14" s="25" t="s">
        <v>12</v>
      </c>
      <c r="M14" s="25" t="s">
        <v>12</v>
      </c>
      <c r="N14" s="25" t="s">
        <v>12</v>
      </c>
      <c r="O14" s="26" t="s">
        <v>12</v>
      </c>
      <c r="P14" s="41" t="s">
        <v>12</v>
      </c>
    </row>
    <row r="15" spans="1:20" x14ac:dyDescent="0.2">
      <c r="A15" s="138" t="s">
        <v>26</v>
      </c>
      <c r="B15" s="45">
        <v>117460</v>
      </c>
      <c r="C15" s="39" t="s">
        <v>6</v>
      </c>
      <c r="D15" s="40" t="s">
        <v>33</v>
      </c>
      <c r="E15" s="39">
        <v>15</v>
      </c>
      <c r="F15" s="40" t="s">
        <v>227</v>
      </c>
      <c r="G15" s="24"/>
      <c r="H15" s="25" t="s">
        <v>12</v>
      </c>
      <c r="I15" s="25" t="s">
        <v>12</v>
      </c>
      <c r="J15" s="25" t="s">
        <v>12</v>
      </c>
      <c r="K15" s="25" t="s">
        <v>12</v>
      </c>
      <c r="L15" s="25" t="s">
        <v>12</v>
      </c>
      <c r="M15" s="25" t="s">
        <v>12</v>
      </c>
      <c r="N15" s="25" t="s">
        <v>12</v>
      </c>
      <c r="O15" s="25" t="s">
        <v>12</v>
      </c>
      <c r="P15" s="41" t="s">
        <v>12</v>
      </c>
    </row>
    <row r="16" spans="1:20" x14ac:dyDescent="0.2">
      <c r="A16" s="138" t="s">
        <v>26</v>
      </c>
      <c r="B16" s="45">
        <v>122914</v>
      </c>
      <c r="C16" s="39" t="s">
        <v>9</v>
      </c>
      <c r="D16" s="40" t="s">
        <v>34</v>
      </c>
      <c r="E16" s="39">
        <v>15</v>
      </c>
      <c r="F16" s="33" t="s">
        <v>227</v>
      </c>
      <c r="G16" s="24"/>
      <c r="H16" s="25" t="s">
        <v>12</v>
      </c>
      <c r="I16" s="25" t="s">
        <v>12</v>
      </c>
      <c r="J16" s="25" t="s">
        <v>12</v>
      </c>
      <c r="K16" s="25" t="s">
        <v>12</v>
      </c>
      <c r="L16" s="25" t="s">
        <v>12</v>
      </c>
      <c r="M16" s="25" t="s">
        <v>12</v>
      </c>
      <c r="N16" s="25" t="s">
        <v>12</v>
      </c>
      <c r="O16" s="25" t="s">
        <v>12</v>
      </c>
      <c r="P16" s="41" t="s">
        <v>12</v>
      </c>
    </row>
    <row r="17" spans="1:16" x14ac:dyDescent="0.2">
      <c r="A17" s="138" t="s">
        <v>26</v>
      </c>
      <c r="B17" s="45">
        <v>115394</v>
      </c>
      <c r="C17" s="39" t="s">
        <v>9</v>
      </c>
      <c r="D17" s="40" t="s">
        <v>35</v>
      </c>
      <c r="E17" s="39">
        <v>15</v>
      </c>
      <c r="F17" s="40" t="s">
        <v>227</v>
      </c>
      <c r="G17" s="24"/>
      <c r="H17" s="25" t="s">
        <v>12</v>
      </c>
      <c r="I17" s="25" t="s">
        <v>12</v>
      </c>
      <c r="J17" s="25" t="s">
        <v>12</v>
      </c>
      <c r="K17" s="25" t="s">
        <v>12</v>
      </c>
      <c r="L17" s="25" t="s">
        <v>12</v>
      </c>
      <c r="M17" s="25" t="s">
        <v>12</v>
      </c>
      <c r="N17" s="25" t="s">
        <v>12</v>
      </c>
      <c r="O17" s="25" t="s">
        <v>12</v>
      </c>
      <c r="P17" s="41" t="s">
        <v>12</v>
      </c>
    </row>
    <row r="18" spans="1:16" x14ac:dyDescent="0.2">
      <c r="A18" s="138" t="s">
        <v>26</v>
      </c>
      <c r="B18" s="45">
        <v>121301</v>
      </c>
      <c r="C18" s="39" t="s">
        <v>8</v>
      </c>
      <c r="D18" s="40" t="s">
        <v>36</v>
      </c>
      <c r="E18" s="39">
        <v>15</v>
      </c>
      <c r="F18" s="40" t="s">
        <v>227</v>
      </c>
      <c r="G18" s="24"/>
      <c r="H18" s="25" t="s">
        <v>12</v>
      </c>
      <c r="I18" s="25" t="s">
        <v>12</v>
      </c>
      <c r="J18" s="25" t="s">
        <v>12</v>
      </c>
      <c r="K18" s="25" t="s">
        <v>12</v>
      </c>
      <c r="L18" s="25" t="s">
        <v>12</v>
      </c>
      <c r="M18" s="25" t="s">
        <v>12</v>
      </c>
      <c r="N18" s="25" t="s">
        <v>12</v>
      </c>
      <c r="O18" s="25" t="s">
        <v>12</v>
      </c>
      <c r="P18" s="41" t="s">
        <v>12</v>
      </c>
    </row>
    <row r="19" spans="1:16" x14ac:dyDescent="0.2">
      <c r="A19" s="138" t="s">
        <v>26</v>
      </c>
      <c r="B19" s="45">
        <v>110121</v>
      </c>
      <c r="C19" s="39" t="s">
        <v>7</v>
      </c>
      <c r="D19" s="40" t="s">
        <v>37</v>
      </c>
      <c r="E19" s="39">
        <v>15</v>
      </c>
      <c r="F19" s="40" t="s">
        <v>227</v>
      </c>
      <c r="G19" s="24"/>
      <c r="H19" s="25" t="s">
        <v>12</v>
      </c>
      <c r="I19" s="25" t="s">
        <v>12</v>
      </c>
      <c r="J19" s="25" t="s">
        <v>12</v>
      </c>
      <c r="K19" s="25" t="s">
        <v>12</v>
      </c>
      <c r="L19" s="25" t="s">
        <v>12</v>
      </c>
      <c r="M19" s="25" t="s">
        <v>12</v>
      </c>
      <c r="N19" s="25" t="s">
        <v>12</v>
      </c>
      <c r="O19" s="25" t="s">
        <v>12</v>
      </c>
      <c r="P19" s="41" t="s">
        <v>12</v>
      </c>
    </row>
    <row r="20" spans="1:16" x14ac:dyDescent="0.2">
      <c r="A20" s="138" t="s">
        <v>26</v>
      </c>
      <c r="B20" s="45">
        <v>123475</v>
      </c>
      <c r="C20" s="39" t="s">
        <v>9</v>
      </c>
      <c r="D20" s="40" t="s">
        <v>38</v>
      </c>
      <c r="E20" s="39">
        <v>15</v>
      </c>
      <c r="F20" s="40" t="s">
        <v>227</v>
      </c>
      <c r="G20" s="24"/>
      <c r="H20" s="25" t="s">
        <v>12</v>
      </c>
      <c r="I20" s="25" t="s">
        <v>12</v>
      </c>
      <c r="J20" s="25" t="s">
        <v>12</v>
      </c>
      <c r="K20" s="25" t="s">
        <v>12</v>
      </c>
      <c r="L20" s="25" t="s">
        <v>12</v>
      </c>
      <c r="M20" s="25" t="s">
        <v>12</v>
      </c>
      <c r="N20" s="25" t="s">
        <v>12</v>
      </c>
      <c r="O20" s="25" t="s">
        <v>12</v>
      </c>
      <c r="P20" s="41" t="s">
        <v>12</v>
      </c>
    </row>
    <row r="21" spans="1:16" ht="13.5" thickBot="1" x14ac:dyDescent="0.25">
      <c r="A21" s="139" t="s">
        <v>26</v>
      </c>
      <c r="B21" s="46">
        <v>110126</v>
      </c>
      <c r="C21" s="27" t="s">
        <v>8</v>
      </c>
      <c r="D21" s="28" t="s">
        <v>39</v>
      </c>
      <c r="E21" s="27">
        <v>15</v>
      </c>
      <c r="F21" s="28" t="s">
        <v>227</v>
      </c>
      <c r="G21" s="29"/>
      <c r="H21" s="30" t="s">
        <v>12</v>
      </c>
      <c r="I21" s="30" t="s">
        <v>12</v>
      </c>
      <c r="J21" s="30" t="s">
        <v>12</v>
      </c>
      <c r="K21" s="30" t="s">
        <v>12</v>
      </c>
      <c r="L21" s="30" t="s">
        <v>12</v>
      </c>
      <c r="M21" s="30" t="s">
        <v>12</v>
      </c>
      <c r="N21" s="30" t="s">
        <v>12</v>
      </c>
      <c r="O21" s="30" t="s">
        <v>12</v>
      </c>
      <c r="P21" s="44" t="s">
        <v>12</v>
      </c>
    </row>
    <row r="22" spans="1:16" x14ac:dyDescent="0.2">
      <c r="A22" s="137" t="s">
        <v>40</v>
      </c>
      <c r="B22" s="57">
        <v>110702</v>
      </c>
      <c r="C22" s="58" t="s">
        <v>7</v>
      </c>
      <c r="D22" s="59" t="s">
        <v>41</v>
      </c>
      <c r="E22" s="58">
        <v>8</v>
      </c>
      <c r="F22" s="59"/>
      <c r="G22" s="62" t="s">
        <v>12</v>
      </c>
      <c r="H22" s="62" t="s">
        <v>12</v>
      </c>
      <c r="I22" s="62" t="s">
        <v>12</v>
      </c>
      <c r="J22" s="62" t="s">
        <v>12</v>
      </c>
      <c r="K22" s="62" t="s">
        <v>12</v>
      </c>
      <c r="L22" s="62" t="s">
        <v>12</v>
      </c>
      <c r="M22" s="62">
        <v>1000</v>
      </c>
      <c r="N22" s="62">
        <v>1000</v>
      </c>
      <c r="O22" s="61">
        <v>1000</v>
      </c>
      <c r="P22" s="89">
        <v>1000</v>
      </c>
    </row>
    <row r="23" spans="1:16" x14ac:dyDescent="0.2">
      <c r="A23" s="138" t="s">
        <v>40</v>
      </c>
      <c r="B23" s="45">
        <v>110692</v>
      </c>
      <c r="C23" s="39" t="s">
        <v>6</v>
      </c>
      <c r="D23" s="40" t="s">
        <v>42</v>
      </c>
      <c r="E23" s="39">
        <v>8</v>
      </c>
      <c r="F23" s="40"/>
      <c r="G23" s="26">
        <v>2138</v>
      </c>
      <c r="H23" s="26">
        <v>3065</v>
      </c>
      <c r="I23" s="26">
        <v>3350</v>
      </c>
      <c r="J23" s="26">
        <v>3396</v>
      </c>
      <c r="K23" s="26">
        <v>3438</v>
      </c>
      <c r="L23" s="25">
        <v>1300</v>
      </c>
      <c r="M23" s="25">
        <v>373</v>
      </c>
      <c r="N23" s="25">
        <v>88</v>
      </c>
      <c r="O23" s="25">
        <v>42</v>
      </c>
      <c r="P23" s="41" t="s">
        <v>12</v>
      </c>
    </row>
    <row r="24" spans="1:16" x14ac:dyDescent="0.2">
      <c r="A24" s="138" t="s">
        <v>40</v>
      </c>
      <c r="B24" s="45">
        <v>110703</v>
      </c>
      <c r="C24" s="39" t="s">
        <v>7</v>
      </c>
      <c r="D24" s="40" t="s">
        <v>43</v>
      </c>
      <c r="E24" s="39">
        <v>8</v>
      </c>
      <c r="F24" s="40" t="s">
        <v>227</v>
      </c>
      <c r="G24" s="25" t="s">
        <v>12</v>
      </c>
      <c r="H24" s="25" t="s">
        <v>12</v>
      </c>
      <c r="I24" s="25" t="s">
        <v>12</v>
      </c>
      <c r="J24" s="25" t="s">
        <v>12</v>
      </c>
      <c r="K24" s="25" t="s">
        <v>12</v>
      </c>
      <c r="L24" s="25" t="s">
        <v>12</v>
      </c>
      <c r="M24" s="25" t="s">
        <v>12</v>
      </c>
      <c r="N24" s="25" t="s">
        <v>12</v>
      </c>
      <c r="O24" s="25" t="s">
        <v>12</v>
      </c>
      <c r="P24" s="41" t="s">
        <v>12</v>
      </c>
    </row>
    <row r="25" spans="1:16" x14ac:dyDescent="0.2">
      <c r="A25" s="138" t="s">
        <v>40</v>
      </c>
      <c r="B25" s="45">
        <v>119688</v>
      </c>
      <c r="C25" s="39" t="s">
        <v>7</v>
      </c>
      <c r="D25" s="40" t="s">
        <v>44</v>
      </c>
      <c r="E25" s="39">
        <v>8</v>
      </c>
      <c r="F25" s="40"/>
      <c r="G25" s="26">
        <v>0</v>
      </c>
      <c r="H25" s="26">
        <v>0</v>
      </c>
      <c r="I25" s="26">
        <v>0</v>
      </c>
      <c r="J25" s="26">
        <v>0</v>
      </c>
      <c r="K25" s="25">
        <v>349</v>
      </c>
      <c r="L25" s="25">
        <v>349</v>
      </c>
      <c r="M25" s="25">
        <v>349</v>
      </c>
      <c r="N25" s="25">
        <v>349</v>
      </c>
      <c r="O25" s="25">
        <v>349</v>
      </c>
      <c r="P25" s="41">
        <v>349</v>
      </c>
    </row>
    <row r="26" spans="1:16" x14ac:dyDescent="0.2">
      <c r="A26" s="138" t="s">
        <v>40</v>
      </c>
      <c r="B26" s="45">
        <v>117491</v>
      </c>
      <c r="C26" s="39" t="s">
        <v>45</v>
      </c>
      <c r="D26" s="40" t="s">
        <v>46</v>
      </c>
      <c r="E26" s="39">
        <v>8</v>
      </c>
      <c r="F26" s="40"/>
      <c r="G26" s="26" t="s">
        <v>12</v>
      </c>
      <c r="H26" s="26">
        <v>1408</v>
      </c>
      <c r="I26" s="26">
        <v>1408</v>
      </c>
      <c r="J26" s="26">
        <v>1408</v>
      </c>
      <c r="K26" s="26">
        <v>1408</v>
      </c>
      <c r="L26" s="26">
        <v>1408</v>
      </c>
      <c r="M26" s="26">
        <v>1408</v>
      </c>
      <c r="N26" s="25" t="s">
        <v>12</v>
      </c>
      <c r="O26" s="25" t="s">
        <v>12</v>
      </c>
      <c r="P26" s="41" t="s">
        <v>12</v>
      </c>
    </row>
    <row r="27" spans="1:16" x14ac:dyDescent="0.2">
      <c r="A27" s="138" t="s">
        <v>40</v>
      </c>
      <c r="B27" s="45">
        <v>110694</v>
      </c>
      <c r="C27" s="39" t="s">
        <v>8</v>
      </c>
      <c r="D27" s="40" t="s">
        <v>47</v>
      </c>
      <c r="E27" s="39">
        <v>8</v>
      </c>
      <c r="F27" s="40"/>
      <c r="G27" s="25" t="s">
        <v>12</v>
      </c>
      <c r="H27" s="25" t="s">
        <v>12</v>
      </c>
      <c r="I27" s="25" t="s">
        <v>12</v>
      </c>
      <c r="J27" s="25" t="s">
        <v>12</v>
      </c>
      <c r="K27" s="25" t="s">
        <v>12</v>
      </c>
      <c r="L27" s="25">
        <v>258</v>
      </c>
      <c r="M27" s="26">
        <v>258</v>
      </c>
      <c r="N27" s="26">
        <v>258</v>
      </c>
      <c r="O27" s="25">
        <v>258</v>
      </c>
      <c r="P27" s="41">
        <v>258</v>
      </c>
    </row>
    <row r="28" spans="1:16" x14ac:dyDescent="0.2">
      <c r="A28" s="138" t="s">
        <v>40</v>
      </c>
      <c r="B28" s="45">
        <v>119764</v>
      </c>
      <c r="C28" s="39" t="s">
        <v>8</v>
      </c>
      <c r="D28" s="40" t="s">
        <v>48</v>
      </c>
      <c r="E28" s="39">
        <v>8</v>
      </c>
      <c r="F28" s="40"/>
      <c r="G28" s="26">
        <v>628</v>
      </c>
      <c r="H28" s="26">
        <v>1781</v>
      </c>
      <c r="I28" s="26">
        <v>1781</v>
      </c>
      <c r="J28" s="26">
        <v>1781</v>
      </c>
      <c r="K28" s="25">
        <v>2000</v>
      </c>
      <c r="L28" s="25">
        <v>1383</v>
      </c>
      <c r="M28" s="25">
        <v>1383</v>
      </c>
      <c r="N28" s="25">
        <v>230</v>
      </c>
      <c r="O28" s="25">
        <v>230</v>
      </c>
      <c r="P28" s="41">
        <v>230</v>
      </c>
    </row>
    <row r="29" spans="1:16" x14ac:dyDescent="0.2">
      <c r="A29" s="138" t="s">
        <v>40</v>
      </c>
      <c r="B29" s="45">
        <v>114332</v>
      </c>
      <c r="C29" s="39" t="s">
        <v>7</v>
      </c>
      <c r="D29" s="40" t="s">
        <v>49</v>
      </c>
      <c r="E29" s="39">
        <v>8</v>
      </c>
      <c r="F29" s="40" t="s">
        <v>227</v>
      </c>
      <c r="G29" s="25" t="s">
        <v>12</v>
      </c>
      <c r="H29" s="25" t="s">
        <v>12</v>
      </c>
      <c r="I29" s="25" t="s">
        <v>12</v>
      </c>
      <c r="J29" s="25" t="s">
        <v>12</v>
      </c>
      <c r="K29" s="25" t="s">
        <v>12</v>
      </c>
      <c r="L29" s="25" t="s">
        <v>12</v>
      </c>
      <c r="M29" s="25" t="s">
        <v>12</v>
      </c>
      <c r="N29" s="25" t="s">
        <v>12</v>
      </c>
      <c r="O29" s="25" t="s">
        <v>12</v>
      </c>
      <c r="P29" s="41" t="s">
        <v>12</v>
      </c>
    </row>
    <row r="30" spans="1:16" x14ac:dyDescent="0.2">
      <c r="A30" s="138" t="s">
        <v>40</v>
      </c>
      <c r="B30" s="45">
        <v>116919</v>
      </c>
      <c r="C30" s="39" t="s">
        <v>6</v>
      </c>
      <c r="D30" s="40" t="s">
        <v>50</v>
      </c>
      <c r="E30" s="39">
        <v>8</v>
      </c>
      <c r="F30" s="40" t="s">
        <v>227</v>
      </c>
      <c r="G30" s="25" t="s">
        <v>12</v>
      </c>
      <c r="H30" s="25" t="s">
        <v>12</v>
      </c>
      <c r="I30" s="25" t="s">
        <v>12</v>
      </c>
      <c r="J30" s="25" t="s">
        <v>12</v>
      </c>
      <c r="K30" s="25" t="s">
        <v>12</v>
      </c>
      <c r="L30" s="25" t="s">
        <v>12</v>
      </c>
      <c r="M30" s="25" t="s">
        <v>12</v>
      </c>
      <c r="N30" s="25" t="s">
        <v>12</v>
      </c>
      <c r="O30" s="25" t="s">
        <v>12</v>
      </c>
      <c r="P30" s="63" t="s">
        <v>12</v>
      </c>
    </row>
    <row r="31" spans="1:16" x14ac:dyDescent="0.2">
      <c r="A31" s="138" t="s">
        <v>40</v>
      </c>
      <c r="B31" s="45">
        <v>119240</v>
      </c>
      <c r="C31" s="39" t="s">
        <v>6</v>
      </c>
      <c r="D31" s="40" t="s">
        <v>51</v>
      </c>
      <c r="E31" s="39">
        <v>8</v>
      </c>
      <c r="F31" s="40" t="s">
        <v>227</v>
      </c>
      <c r="G31" s="26" t="s">
        <v>12</v>
      </c>
      <c r="H31" s="26" t="s">
        <v>12</v>
      </c>
      <c r="I31" s="26" t="s">
        <v>12</v>
      </c>
      <c r="J31" s="26">
        <v>0</v>
      </c>
      <c r="K31" s="25">
        <v>0</v>
      </c>
      <c r="L31" s="25">
        <v>272</v>
      </c>
      <c r="M31" s="25">
        <v>272</v>
      </c>
      <c r="N31" s="25">
        <v>272</v>
      </c>
      <c r="O31" s="25">
        <v>272</v>
      </c>
      <c r="P31" s="41">
        <v>272</v>
      </c>
    </row>
    <row r="32" spans="1:16" x14ac:dyDescent="0.2">
      <c r="A32" s="138" t="s">
        <v>40</v>
      </c>
      <c r="B32" s="45">
        <v>115831</v>
      </c>
      <c r="C32" s="39" t="s">
        <v>6</v>
      </c>
      <c r="D32" s="40" t="s">
        <v>52</v>
      </c>
      <c r="E32" s="39">
        <v>8</v>
      </c>
      <c r="F32" s="40"/>
      <c r="G32" s="26">
        <v>2438</v>
      </c>
      <c r="H32" s="26">
        <v>2438</v>
      </c>
      <c r="I32" s="26">
        <v>2438</v>
      </c>
      <c r="J32" s="26">
        <v>2438</v>
      </c>
      <c r="K32" s="26">
        <v>2438</v>
      </c>
      <c r="L32" s="26" t="s">
        <v>12</v>
      </c>
      <c r="M32" s="26" t="s">
        <v>12</v>
      </c>
      <c r="N32" s="26" t="s">
        <v>12</v>
      </c>
      <c r="O32" s="25" t="s">
        <v>12</v>
      </c>
      <c r="P32" s="41" t="s">
        <v>12</v>
      </c>
    </row>
    <row r="33" spans="1:16" x14ac:dyDescent="0.2">
      <c r="A33" s="138" t="s">
        <v>40</v>
      </c>
      <c r="B33" s="45">
        <v>110700</v>
      </c>
      <c r="C33" s="39" t="s">
        <v>9</v>
      </c>
      <c r="D33" s="40" t="s">
        <v>53</v>
      </c>
      <c r="E33" s="39">
        <v>8</v>
      </c>
      <c r="F33" s="40" t="s">
        <v>227</v>
      </c>
      <c r="G33" s="26" t="s">
        <v>12</v>
      </c>
      <c r="H33" s="26" t="s">
        <v>12</v>
      </c>
      <c r="I33" s="26" t="s">
        <v>12</v>
      </c>
      <c r="J33" s="26" t="s">
        <v>12</v>
      </c>
      <c r="K33" s="25" t="s">
        <v>12</v>
      </c>
      <c r="L33" s="25" t="s">
        <v>12</v>
      </c>
      <c r="M33" s="25" t="s">
        <v>12</v>
      </c>
      <c r="N33" s="25" t="s">
        <v>12</v>
      </c>
      <c r="O33" s="25" t="s">
        <v>12</v>
      </c>
      <c r="P33" s="41" t="s">
        <v>12</v>
      </c>
    </row>
    <row r="34" spans="1:16" x14ac:dyDescent="0.2">
      <c r="A34" s="138" t="s">
        <v>40</v>
      </c>
      <c r="B34" s="45">
        <v>119235</v>
      </c>
      <c r="C34" s="39" t="s">
        <v>9</v>
      </c>
      <c r="D34" s="40" t="s">
        <v>54</v>
      </c>
      <c r="E34" s="39">
        <v>8</v>
      </c>
      <c r="F34" s="40"/>
      <c r="G34" s="25" t="s">
        <v>12</v>
      </c>
      <c r="H34" s="26" t="s">
        <v>12</v>
      </c>
      <c r="I34" s="26" t="s">
        <v>12</v>
      </c>
      <c r="J34" s="26" t="s">
        <v>12</v>
      </c>
      <c r="K34" s="26">
        <v>1750</v>
      </c>
      <c r="L34" s="26">
        <v>1750</v>
      </c>
      <c r="M34" s="26">
        <v>1750</v>
      </c>
      <c r="N34" s="26">
        <v>1750</v>
      </c>
      <c r="O34" s="26">
        <v>1750</v>
      </c>
      <c r="P34" s="56">
        <v>1750</v>
      </c>
    </row>
    <row r="35" spans="1:16" x14ac:dyDescent="0.2">
      <c r="A35" s="138" t="s">
        <v>40</v>
      </c>
      <c r="B35" s="45">
        <v>113290</v>
      </c>
      <c r="C35" s="39" t="s">
        <v>9</v>
      </c>
      <c r="D35" s="40" t="s">
        <v>55</v>
      </c>
      <c r="E35" s="39">
        <v>8</v>
      </c>
      <c r="F35" s="40"/>
      <c r="G35" s="26" t="s">
        <v>12</v>
      </c>
      <c r="H35" s="26" t="s">
        <v>12</v>
      </c>
      <c r="I35" s="26" t="s">
        <v>12</v>
      </c>
      <c r="J35" s="26" t="s">
        <v>12</v>
      </c>
      <c r="K35" s="25">
        <v>1899</v>
      </c>
      <c r="L35" s="25">
        <v>1899</v>
      </c>
      <c r="M35" s="25">
        <v>1899</v>
      </c>
      <c r="N35" s="25">
        <v>1899</v>
      </c>
      <c r="O35" s="25">
        <v>1899</v>
      </c>
      <c r="P35" s="56">
        <v>1899</v>
      </c>
    </row>
    <row r="36" spans="1:16" x14ac:dyDescent="0.2">
      <c r="A36" s="138" t="s">
        <v>40</v>
      </c>
      <c r="B36" s="45">
        <v>114337</v>
      </c>
      <c r="C36" s="39" t="s">
        <v>8</v>
      </c>
      <c r="D36" s="40" t="s">
        <v>56</v>
      </c>
      <c r="E36" s="39">
        <v>8</v>
      </c>
      <c r="F36" s="40"/>
      <c r="G36" s="26" t="s">
        <v>12</v>
      </c>
      <c r="H36" s="26" t="s">
        <v>12</v>
      </c>
      <c r="I36" s="25" t="s">
        <v>12</v>
      </c>
      <c r="J36" s="25">
        <v>868</v>
      </c>
      <c r="K36" s="25">
        <v>2147</v>
      </c>
      <c r="L36" s="25">
        <v>2147</v>
      </c>
      <c r="M36" s="25">
        <v>2920</v>
      </c>
      <c r="N36" s="25">
        <v>2920</v>
      </c>
      <c r="O36" s="25">
        <v>2920</v>
      </c>
      <c r="P36" s="56">
        <v>769</v>
      </c>
    </row>
    <row r="37" spans="1:16" x14ac:dyDescent="0.2">
      <c r="A37" s="138" t="s">
        <v>40</v>
      </c>
      <c r="B37" s="45">
        <v>119720</v>
      </c>
      <c r="C37" s="39" t="s">
        <v>9</v>
      </c>
      <c r="D37" s="40" t="s">
        <v>57</v>
      </c>
      <c r="E37" s="39">
        <v>8</v>
      </c>
      <c r="F37" s="40"/>
      <c r="G37" s="26" t="s">
        <v>12</v>
      </c>
      <c r="H37" s="26" t="s">
        <v>12</v>
      </c>
      <c r="I37" s="26" t="s">
        <v>12</v>
      </c>
      <c r="J37" s="26" t="s">
        <v>12</v>
      </c>
      <c r="K37" s="25">
        <v>237</v>
      </c>
      <c r="L37" s="25">
        <v>237</v>
      </c>
      <c r="M37" s="25">
        <v>237</v>
      </c>
      <c r="N37" s="25">
        <v>237</v>
      </c>
      <c r="O37" s="25">
        <v>237</v>
      </c>
      <c r="P37" s="41">
        <v>237</v>
      </c>
    </row>
    <row r="38" spans="1:16" x14ac:dyDescent="0.2">
      <c r="A38" s="138" t="s">
        <v>40</v>
      </c>
      <c r="B38" s="45">
        <v>119766</v>
      </c>
      <c r="C38" s="39" t="s">
        <v>13</v>
      </c>
      <c r="D38" s="40" t="s">
        <v>58</v>
      </c>
      <c r="E38" s="39">
        <v>8</v>
      </c>
      <c r="F38" s="40"/>
      <c r="G38" s="26">
        <v>0</v>
      </c>
      <c r="H38" s="26">
        <v>0</v>
      </c>
      <c r="I38" s="26">
        <v>0</v>
      </c>
      <c r="J38" s="26">
        <v>0</v>
      </c>
      <c r="K38" s="25">
        <v>0</v>
      </c>
      <c r="L38" s="25">
        <v>0</v>
      </c>
      <c r="M38" s="25">
        <v>196</v>
      </c>
      <c r="N38" s="25">
        <v>196</v>
      </c>
      <c r="O38" s="25">
        <v>196</v>
      </c>
      <c r="P38" s="41">
        <v>196</v>
      </c>
    </row>
    <row r="39" spans="1:16" x14ac:dyDescent="0.2">
      <c r="A39" s="138" t="s">
        <v>40</v>
      </c>
      <c r="B39" s="45">
        <v>116915</v>
      </c>
      <c r="C39" s="39" t="s">
        <v>8</v>
      </c>
      <c r="D39" s="40" t="s">
        <v>59</v>
      </c>
      <c r="E39" s="39">
        <v>8</v>
      </c>
      <c r="F39" s="40"/>
      <c r="G39" s="26">
        <v>0</v>
      </c>
      <c r="H39" s="26">
        <v>0</v>
      </c>
      <c r="I39" s="26">
        <v>0</v>
      </c>
      <c r="J39" s="26">
        <v>0</v>
      </c>
      <c r="K39" s="25" t="s">
        <v>12</v>
      </c>
      <c r="L39" s="25">
        <v>1054</v>
      </c>
      <c r="M39" s="25">
        <v>1054</v>
      </c>
      <c r="N39" s="25">
        <v>1054</v>
      </c>
      <c r="O39" s="25">
        <v>1054</v>
      </c>
      <c r="P39" s="41" t="s">
        <v>12</v>
      </c>
    </row>
    <row r="40" spans="1:16" x14ac:dyDescent="0.2">
      <c r="A40" s="138" t="s">
        <v>40</v>
      </c>
      <c r="B40" s="45">
        <v>116917</v>
      </c>
      <c r="C40" s="39" t="s">
        <v>8</v>
      </c>
      <c r="D40" s="40" t="s">
        <v>60</v>
      </c>
      <c r="E40" s="39">
        <v>8</v>
      </c>
      <c r="F40" s="40" t="s">
        <v>227</v>
      </c>
      <c r="G40" s="26" t="s">
        <v>12</v>
      </c>
      <c r="H40" s="26" t="s">
        <v>12</v>
      </c>
      <c r="I40" s="26" t="s">
        <v>12</v>
      </c>
      <c r="J40" s="26" t="s">
        <v>12</v>
      </c>
      <c r="K40" s="25" t="s">
        <v>12</v>
      </c>
      <c r="L40" s="25" t="s">
        <v>12</v>
      </c>
      <c r="M40" s="25" t="s">
        <v>12</v>
      </c>
      <c r="N40" s="25" t="s">
        <v>12</v>
      </c>
      <c r="O40" s="25" t="s">
        <v>12</v>
      </c>
      <c r="P40" s="41" t="s">
        <v>12</v>
      </c>
    </row>
    <row r="41" spans="1:16" x14ac:dyDescent="0.2">
      <c r="A41" s="138" t="s">
        <v>40</v>
      </c>
      <c r="B41" s="45">
        <v>110695</v>
      </c>
      <c r="C41" s="39" t="s">
        <v>8</v>
      </c>
      <c r="D41" s="40" t="s">
        <v>61</v>
      </c>
      <c r="E41" s="39">
        <v>8</v>
      </c>
      <c r="F41" s="40" t="s">
        <v>227</v>
      </c>
      <c r="G41" s="25" t="s">
        <v>12</v>
      </c>
      <c r="H41" s="25" t="s">
        <v>12</v>
      </c>
      <c r="I41" s="25" t="s">
        <v>12</v>
      </c>
      <c r="J41" s="25" t="s">
        <v>12</v>
      </c>
      <c r="K41" s="26" t="s">
        <v>12</v>
      </c>
      <c r="L41" s="26" t="s">
        <v>12</v>
      </c>
      <c r="M41" s="25" t="s">
        <v>12</v>
      </c>
      <c r="N41" s="25" t="s">
        <v>12</v>
      </c>
      <c r="O41" s="25" t="s">
        <v>12</v>
      </c>
      <c r="P41" s="41" t="s">
        <v>12</v>
      </c>
    </row>
    <row r="42" spans="1:16" x14ac:dyDescent="0.2">
      <c r="A42" s="138" t="s">
        <v>40</v>
      </c>
      <c r="B42" s="45">
        <v>110704</v>
      </c>
      <c r="C42" s="39" t="s">
        <v>7</v>
      </c>
      <c r="D42" s="40" t="s">
        <v>62</v>
      </c>
      <c r="E42" s="39">
        <v>8</v>
      </c>
      <c r="F42" s="40"/>
      <c r="G42" s="26" t="s">
        <v>12</v>
      </c>
      <c r="H42" s="26" t="s">
        <v>12</v>
      </c>
      <c r="I42" s="26" t="s">
        <v>12</v>
      </c>
      <c r="J42" s="26" t="s">
        <v>12</v>
      </c>
      <c r="K42" s="25">
        <v>1015</v>
      </c>
      <c r="L42" s="25">
        <v>1015</v>
      </c>
      <c r="M42" s="25">
        <v>2678</v>
      </c>
      <c r="N42" s="25">
        <v>2678</v>
      </c>
      <c r="O42" s="25">
        <v>2678</v>
      </c>
      <c r="P42" s="41">
        <v>2678</v>
      </c>
    </row>
    <row r="43" spans="1:16" x14ac:dyDescent="0.2">
      <c r="A43" s="138" t="s">
        <v>40</v>
      </c>
      <c r="B43" s="45">
        <v>123028</v>
      </c>
      <c r="C43" s="39" t="s">
        <v>45</v>
      </c>
      <c r="D43" s="40" t="s">
        <v>63</v>
      </c>
      <c r="E43" s="39">
        <v>8</v>
      </c>
      <c r="F43" s="40"/>
      <c r="G43" s="26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118" t="s">
        <v>12</v>
      </c>
    </row>
    <row r="44" spans="1:16" x14ac:dyDescent="0.2">
      <c r="A44" s="138" t="s">
        <v>40</v>
      </c>
      <c r="B44" s="45">
        <v>110693</v>
      </c>
      <c r="C44" s="39" t="s">
        <v>6</v>
      </c>
      <c r="D44" s="40" t="s">
        <v>64</v>
      </c>
      <c r="E44" s="39">
        <v>8</v>
      </c>
      <c r="F44" s="40"/>
      <c r="G44" s="25">
        <v>0</v>
      </c>
      <c r="H44" s="25">
        <v>0</v>
      </c>
      <c r="I44" s="25">
        <v>0</v>
      </c>
      <c r="J44" s="26">
        <v>0</v>
      </c>
      <c r="K44" s="25">
        <v>0</v>
      </c>
      <c r="L44" s="25">
        <v>450</v>
      </c>
      <c r="M44" s="25">
        <v>450</v>
      </c>
      <c r="N44" s="25">
        <v>450</v>
      </c>
      <c r="O44" s="25">
        <v>450</v>
      </c>
      <c r="P44" s="41">
        <v>450</v>
      </c>
    </row>
    <row r="45" spans="1:16" x14ac:dyDescent="0.2">
      <c r="A45" s="138" t="s">
        <v>40</v>
      </c>
      <c r="B45" s="45">
        <v>123036</v>
      </c>
      <c r="C45" s="39" t="s">
        <v>6</v>
      </c>
      <c r="D45" s="40" t="s">
        <v>65</v>
      </c>
      <c r="E45" s="39">
        <v>8</v>
      </c>
      <c r="F45" s="40"/>
      <c r="G45" s="26" t="s">
        <v>12</v>
      </c>
      <c r="H45" s="26" t="s">
        <v>12</v>
      </c>
      <c r="I45" s="26" t="s">
        <v>12</v>
      </c>
      <c r="J45" s="26" t="s">
        <v>12</v>
      </c>
      <c r="K45" s="25">
        <v>1755</v>
      </c>
      <c r="L45" s="25">
        <v>1755</v>
      </c>
      <c r="M45" s="25">
        <v>1755</v>
      </c>
      <c r="N45" s="25">
        <v>1755</v>
      </c>
      <c r="O45" s="25">
        <v>1755</v>
      </c>
      <c r="P45" s="41">
        <v>1755</v>
      </c>
    </row>
    <row r="46" spans="1:16" x14ac:dyDescent="0.2">
      <c r="A46" s="138" t="s">
        <v>40</v>
      </c>
      <c r="B46" s="45">
        <v>119370</v>
      </c>
      <c r="C46" s="39" t="s">
        <v>9</v>
      </c>
      <c r="D46" s="40" t="s">
        <v>66</v>
      </c>
      <c r="E46" s="39">
        <v>8</v>
      </c>
      <c r="F46" s="40" t="s">
        <v>227</v>
      </c>
      <c r="G46" s="26" t="s">
        <v>12</v>
      </c>
      <c r="H46" s="26" t="s">
        <v>12</v>
      </c>
      <c r="I46" s="25" t="s">
        <v>12</v>
      </c>
      <c r="J46" s="25" t="s">
        <v>12</v>
      </c>
      <c r="K46" s="25" t="s">
        <v>12</v>
      </c>
      <c r="L46" s="25" t="s">
        <v>12</v>
      </c>
      <c r="M46" s="25" t="s">
        <v>12</v>
      </c>
      <c r="N46" s="25" t="s">
        <v>12</v>
      </c>
      <c r="O46" s="25" t="s">
        <v>12</v>
      </c>
      <c r="P46" s="41" t="s">
        <v>12</v>
      </c>
    </row>
    <row r="47" spans="1:16" x14ac:dyDescent="0.2">
      <c r="A47" s="138" t="s">
        <v>40</v>
      </c>
      <c r="B47" s="45">
        <v>110706</v>
      </c>
      <c r="C47" s="39" t="s">
        <v>7</v>
      </c>
      <c r="D47" s="40" t="s">
        <v>67</v>
      </c>
      <c r="E47" s="39">
        <v>8</v>
      </c>
      <c r="F47" s="40"/>
      <c r="G47" s="26" t="s">
        <v>12</v>
      </c>
      <c r="H47" s="26" t="s">
        <v>12</v>
      </c>
      <c r="I47" s="26" t="s">
        <v>12</v>
      </c>
      <c r="J47" s="26">
        <v>1182</v>
      </c>
      <c r="K47" s="25">
        <v>1182</v>
      </c>
      <c r="L47" s="25">
        <v>1542</v>
      </c>
      <c r="M47" s="25">
        <v>1542</v>
      </c>
      <c r="N47" s="25">
        <v>1542</v>
      </c>
      <c r="O47" s="25">
        <v>1542</v>
      </c>
      <c r="P47" s="56">
        <v>1542</v>
      </c>
    </row>
    <row r="48" spans="1:16" x14ac:dyDescent="0.2">
      <c r="A48" s="138" t="s">
        <v>40</v>
      </c>
      <c r="B48" s="45">
        <v>110698</v>
      </c>
      <c r="C48" s="39" t="s">
        <v>8</v>
      </c>
      <c r="D48" s="40" t="s">
        <v>68</v>
      </c>
      <c r="E48" s="39">
        <v>8</v>
      </c>
      <c r="F48" s="40"/>
      <c r="G48" s="25" t="s">
        <v>12</v>
      </c>
      <c r="H48" s="25" t="s">
        <v>12</v>
      </c>
      <c r="I48" s="25" t="s">
        <v>12</v>
      </c>
      <c r="J48" s="26">
        <v>1041</v>
      </c>
      <c r="K48" s="25">
        <v>1041</v>
      </c>
      <c r="L48" s="25">
        <v>1041</v>
      </c>
      <c r="M48" s="25">
        <v>1041</v>
      </c>
      <c r="N48" s="25">
        <v>1041</v>
      </c>
      <c r="O48" s="25">
        <v>1041</v>
      </c>
      <c r="P48" s="41" t="s">
        <v>12</v>
      </c>
    </row>
    <row r="49" spans="1:16" x14ac:dyDescent="0.2">
      <c r="A49" s="138" t="s">
        <v>40</v>
      </c>
      <c r="B49" s="45">
        <v>116912</v>
      </c>
      <c r="C49" s="39" t="s">
        <v>13</v>
      </c>
      <c r="D49" s="40" t="s">
        <v>69</v>
      </c>
      <c r="E49" s="39">
        <v>8</v>
      </c>
      <c r="F49" s="40" t="s">
        <v>227</v>
      </c>
      <c r="G49" s="26" t="s">
        <v>12</v>
      </c>
      <c r="H49" s="26" t="s">
        <v>12</v>
      </c>
      <c r="I49" s="26" t="s">
        <v>12</v>
      </c>
      <c r="J49" s="26" t="s">
        <v>12</v>
      </c>
      <c r="K49" s="25" t="s">
        <v>12</v>
      </c>
      <c r="L49" s="25" t="s">
        <v>12</v>
      </c>
      <c r="M49" s="25" t="s">
        <v>12</v>
      </c>
      <c r="N49" s="25" t="s">
        <v>12</v>
      </c>
      <c r="O49" s="25" t="s">
        <v>12</v>
      </c>
      <c r="P49" s="41" t="s">
        <v>12</v>
      </c>
    </row>
    <row r="50" spans="1:16" x14ac:dyDescent="0.2">
      <c r="A50" s="138" t="s">
        <v>40</v>
      </c>
      <c r="B50" s="45">
        <v>119241</v>
      </c>
      <c r="C50" s="39" t="s">
        <v>6</v>
      </c>
      <c r="D50" s="40" t="s">
        <v>70</v>
      </c>
      <c r="E50" s="39">
        <v>8</v>
      </c>
      <c r="F50" s="40"/>
      <c r="G50" s="26">
        <v>0</v>
      </c>
      <c r="H50" s="26">
        <v>0</v>
      </c>
      <c r="I50" s="26">
        <v>0</v>
      </c>
      <c r="J50" s="25">
        <v>0</v>
      </c>
      <c r="K50" s="25">
        <v>0</v>
      </c>
      <c r="L50" s="25">
        <v>2210</v>
      </c>
      <c r="M50" s="25">
        <v>2210</v>
      </c>
      <c r="N50" s="25">
        <v>2210</v>
      </c>
      <c r="O50" s="25">
        <v>2210</v>
      </c>
      <c r="P50" s="56">
        <v>2210</v>
      </c>
    </row>
    <row r="51" spans="1:16" ht="13.5" thickBot="1" x14ac:dyDescent="0.25">
      <c r="A51" s="139" t="s">
        <v>40</v>
      </c>
      <c r="B51" s="46">
        <v>118838</v>
      </c>
      <c r="C51" s="27" t="s">
        <v>6</v>
      </c>
      <c r="D51" s="28" t="s">
        <v>71</v>
      </c>
      <c r="E51" s="27">
        <v>8</v>
      </c>
      <c r="F51" s="28"/>
      <c r="G51" s="31" t="s">
        <v>12</v>
      </c>
      <c r="H51" s="31" t="s">
        <v>12</v>
      </c>
      <c r="I51" s="31" t="s">
        <v>12</v>
      </c>
      <c r="J51" s="31" t="s">
        <v>12</v>
      </c>
      <c r="K51" s="30" t="s">
        <v>12</v>
      </c>
      <c r="L51" s="30">
        <v>500</v>
      </c>
      <c r="M51" s="30">
        <v>500</v>
      </c>
      <c r="N51" s="30">
        <v>500</v>
      </c>
      <c r="O51" s="30">
        <v>500</v>
      </c>
      <c r="P51" s="65">
        <v>500</v>
      </c>
    </row>
    <row r="52" spans="1:16" x14ac:dyDescent="0.2">
      <c r="A52" s="138" t="s">
        <v>72</v>
      </c>
      <c r="B52" s="52">
        <v>122582</v>
      </c>
      <c r="C52" s="42" t="s">
        <v>7</v>
      </c>
      <c r="D52" s="33" t="s">
        <v>73</v>
      </c>
      <c r="E52" s="42">
        <v>4</v>
      </c>
      <c r="F52" s="33" t="s">
        <v>227</v>
      </c>
      <c r="G52" s="34"/>
      <c r="H52" s="47" t="s">
        <v>12</v>
      </c>
      <c r="I52" s="47" t="s">
        <v>12</v>
      </c>
      <c r="J52" s="47" t="s">
        <v>12</v>
      </c>
      <c r="K52" s="47" t="s">
        <v>12</v>
      </c>
      <c r="L52" s="47" t="s">
        <v>12</v>
      </c>
      <c r="M52" s="47" t="s">
        <v>12</v>
      </c>
      <c r="N52" s="47" t="s">
        <v>12</v>
      </c>
      <c r="O52" s="47" t="s">
        <v>12</v>
      </c>
      <c r="P52" s="43" t="s">
        <v>12</v>
      </c>
    </row>
    <row r="53" spans="1:16" x14ac:dyDescent="0.2">
      <c r="A53" s="138" t="s">
        <v>72</v>
      </c>
      <c r="B53" s="45">
        <v>110719</v>
      </c>
      <c r="C53" s="39" t="s">
        <v>8</v>
      </c>
      <c r="D53" s="40" t="s">
        <v>74</v>
      </c>
      <c r="E53" s="39">
        <v>4</v>
      </c>
      <c r="F53" s="40" t="s">
        <v>227</v>
      </c>
      <c r="G53" s="24"/>
      <c r="H53" s="26" t="s">
        <v>12</v>
      </c>
      <c r="I53" s="26" t="s">
        <v>12</v>
      </c>
      <c r="J53" s="26" t="s">
        <v>12</v>
      </c>
      <c r="K53" s="26" t="s">
        <v>12</v>
      </c>
      <c r="L53" s="26" t="s">
        <v>12</v>
      </c>
      <c r="M53" s="26" t="s">
        <v>12</v>
      </c>
      <c r="N53" s="26" t="s">
        <v>12</v>
      </c>
      <c r="O53" s="26" t="s">
        <v>12</v>
      </c>
      <c r="P53" s="41" t="s">
        <v>12</v>
      </c>
    </row>
    <row r="54" spans="1:16" x14ac:dyDescent="0.2">
      <c r="A54" s="138" t="s">
        <v>72</v>
      </c>
      <c r="B54" s="45">
        <v>110721</v>
      </c>
      <c r="C54" s="39" t="s">
        <v>9</v>
      </c>
      <c r="D54" s="40" t="s">
        <v>75</v>
      </c>
      <c r="E54" s="39">
        <v>4</v>
      </c>
      <c r="F54" s="40" t="s">
        <v>227</v>
      </c>
      <c r="G54" s="24"/>
      <c r="H54" s="26" t="s">
        <v>12</v>
      </c>
      <c r="I54" s="26" t="s">
        <v>12</v>
      </c>
      <c r="J54" s="26" t="s">
        <v>12</v>
      </c>
      <c r="K54" s="26" t="s">
        <v>12</v>
      </c>
      <c r="L54" s="26" t="s">
        <v>12</v>
      </c>
      <c r="M54" s="26" t="s">
        <v>12</v>
      </c>
      <c r="N54" s="26" t="s">
        <v>12</v>
      </c>
      <c r="O54" s="26" t="s">
        <v>12</v>
      </c>
      <c r="P54" s="41" t="s">
        <v>12</v>
      </c>
    </row>
    <row r="55" spans="1:16" x14ac:dyDescent="0.2">
      <c r="A55" s="138" t="s">
        <v>72</v>
      </c>
      <c r="B55" s="45">
        <v>122617</v>
      </c>
      <c r="C55" s="39" t="s">
        <v>9</v>
      </c>
      <c r="D55" s="40" t="s">
        <v>76</v>
      </c>
      <c r="E55" s="39">
        <v>4</v>
      </c>
      <c r="F55" s="40" t="s">
        <v>227</v>
      </c>
      <c r="G55" s="24"/>
      <c r="H55" s="26" t="s">
        <v>12</v>
      </c>
      <c r="I55" s="26" t="s">
        <v>12</v>
      </c>
      <c r="J55" s="26" t="s">
        <v>12</v>
      </c>
      <c r="K55" s="26" t="s">
        <v>12</v>
      </c>
      <c r="L55" s="26" t="s">
        <v>12</v>
      </c>
      <c r="M55" s="26" t="s">
        <v>12</v>
      </c>
      <c r="N55" s="26" t="s">
        <v>12</v>
      </c>
      <c r="O55" s="26" t="s">
        <v>12</v>
      </c>
      <c r="P55" s="41" t="s">
        <v>12</v>
      </c>
    </row>
    <row r="56" spans="1:16" x14ac:dyDescent="0.2">
      <c r="A56" s="138" t="s">
        <v>72</v>
      </c>
      <c r="B56" s="45">
        <v>122935</v>
      </c>
      <c r="C56" s="39" t="s">
        <v>8</v>
      </c>
      <c r="D56" s="40" t="s">
        <v>77</v>
      </c>
      <c r="E56" s="39">
        <v>4</v>
      </c>
      <c r="F56" s="40" t="s">
        <v>227</v>
      </c>
      <c r="G56" s="24"/>
      <c r="H56" s="26" t="s">
        <v>12</v>
      </c>
      <c r="I56" s="26" t="s">
        <v>12</v>
      </c>
      <c r="J56" s="26" t="s">
        <v>12</v>
      </c>
      <c r="K56" s="26" t="s">
        <v>12</v>
      </c>
      <c r="L56" s="26" t="s">
        <v>12</v>
      </c>
      <c r="M56" s="26" t="s">
        <v>12</v>
      </c>
      <c r="N56" s="26" t="s">
        <v>12</v>
      </c>
      <c r="O56" s="26" t="s">
        <v>12</v>
      </c>
      <c r="P56" s="41" t="s">
        <v>12</v>
      </c>
    </row>
    <row r="57" spans="1:16" x14ac:dyDescent="0.2">
      <c r="A57" s="138" t="s">
        <v>72</v>
      </c>
      <c r="B57" s="45">
        <v>110726</v>
      </c>
      <c r="C57" s="39" t="s">
        <v>7</v>
      </c>
      <c r="D57" s="40" t="s">
        <v>78</v>
      </c>
      <c r="E57" s="39">
        <v>4</v>
      </c>
      <c r="F57" s="40"/>
      <c r="G57" s="24"/>
      <c r="H57" s="26">
        <v>135</v>
      </c>
      <c r="I57" s="26">
        <v>135</v>
      </c>
      <c r="J57" s="26">
        <v>135</v>
      </c>
      <c r="K57" s="26">
        <v>135</v>
      </c>
      <c r="L57" s="26">
        <v>135</v>
      </c>
      <c r="M57" s="26">
        <v>210</v>
      </c>
      <c r="N57" s="26">
        <v>210</v>
      </c>
      <c r="O57" s="26">
        <v>210</v>
      </c>
      <c r="P57" s="41">
        <v>210</v>
      </c>
    </row>
    <row r="58" spans="1:16" x14ac:dyDescent="0.2">
      <c r="A58" s="138" t="s">
        <v>72</v>
      </c>
      <c r="B58" s="45">
        <v>122583</v>
      </c>
      <c r="C58" s="39" t="s">
        <v>9</v>
      </c>
      <c r="D58" s="40" t="s">
        <v>79</v>
      </c>
      <c r="E58" s="39">
        <v>4</v>
      </c>
      <c r="F58" s="40" t="s">
        <v>227</v>
      </c>
      <c r="G58" s="24"/>
      <c r="H58" s="25" t="s">
        <v>12</v>
      </c>
      <c r="I58" s="26" t="s">
        <v>12</v>
      </c>
      <c r="J58" s="26" t="s">
        <v>12</v>
      </c>
      <c r="K58" s="26" t="s">
        <v>12</v>
      </c>
      <c r="L58" s="26" t="s">
        <v>12</v>
      </c>
      <c r="M58" s="26" t="s">
        <v>12</v>
      </c>
      <c r="N58" s="26" t="s">
        <v>12</v>
      </c>
      <c r="O58" s="26" t="s">
        <v>12</v>
      </c>
      <c r="P58" s="41" t="s">
        <v>12</v>
      </c>
    </row>
    <row r="59" spans="1:16" x14ac:dyDescent="0.2">
      <c r="A59" s="138" t="s">
        <v>72</v>
      </c>
      <c r="B59" s="45">
        <v>122624</v>
      </c>
      <c r="C59" s="39" t="s">
        <v>6</v>
      </c>
      <c r="D59" s="40" t="s">
        <v>80</v>
      </c>
      <c r="E59" s="39">
        <v>4</v>
      </c>
      <c r="F59" s="40"/>
      <c r="G59" s="24"/>
      <c r="H59" s="26" t="s">
        <v>12</v>
      </c>
      <c r="I59" s="26" t="s">
        <v>12</v>
      </c>
      <c r="J59" s="26" t="s">
        <v>12</v>
      </c>
      <c r="K59" s="26" t="s">
        <v>12</v>
      </c>
      <c r="L59" s="26">
        <v>37</v>
      </c>
      <c r="M59" s="26">
        <v>37</v>
      </c>
      <c r="N59" s="26">
        <v>37</v>
      </c>
      <c r="O59" s="26">
        <v>37</v>
      </c>
      <c r="P59" s="41">
        <v>37</v>
      </c>
    </row>
    <row r="60" spans="1:16" ht="13.5" thickBot="1" x14ac:dyDescent="0.25">
      <c r="A60" s="139" t="s">
        <v>72</v>
      </c>
      <c r="B60" s="46">
        <v>122623</v>
      </c>
      <c r="C60" s="27" t="s">
        <v>6</v>
      </c>
      <c r="D60" s="28" t="s">
        <v>81</v>
      </c>
      <c r="E60" s="27">
        <v>4</v>
      </c>
      <c r="F60" s="40"/>
      <c r="G60" s="29"/>
      <c r="H60" s="31" t="s">
        <v>12</v>
      </c>
      <c r="I60" s="31" t="s">
        <v>12</v>
      </c>
      <c r="J60" s="31" t="s">
        <v>12</v>
      </c>
      <c r="K60" s="31">
        <v>106</v>
      </c>
      <c r="L60" s="31">
        <v>106</v>
      </c>
      <c r="M60" s="31">
        <v>106</v>
      </c>
      <c r="N60" s="31">
        <v>106</v>
      </c>
      <c r="O60" s="31">
        <v>106</v>
      </c>
      <c r="P60" s="44" t="s">
        <v>12</v>
      </c>
    </row>
    <row r="61" spans="1:16" x14ac:dyDescent="0.2">
      <c r="A61" s="137" t="s">
        <v>82</v>
      </c>
      <c r="B61" s="57">
        <v>110733</v>
      </c>
      <c r="C61" s="58" t="s">
        <v>7</v>
      </c>
      <c r="D61" s="59" t="s">
        <v>83</v>
      </c>
      <c r="E61" s="58">
        <v>2</v>
      </c>
      <c r="F61" s="59" t="s">
        <v>227</v>
      </c>
      <c r="G61" s="60"/>
      <c r="H61" s="61" t="s">
        <v>12</v>
      </c>
      <c r="I61" s="61" t="s">
        <v>12</v>
      </c>
      <c r="J61" s="61" t="s">
        <v>12</v>
      </c>
      <c r="K61" s="61" t="s">
        <v>12</v>
      </c>
      <c r="L61" s="61" t="s">
        <v>12</v>
      </c>
      <c r="M61" s="61" t="s">
        <v>12</v>
      </c>
      <c r="N61" s="61" t="s">
        <v>12</v>
      </c>
      <c r="O61" s="62" t="s">
        <v>12</v>
      </c>
      <c r="P61" s="64" t="s">
        <v>12</v>
      </c>
    </row>
    <row r="62" spans="1:16" x14ac:dyDescent="0.2">
      <c r="A62" s="138" t="s">
        <v>82</v>
      </c>
      <c r="B62" s="45">
        <v>110736</v>
      </c>
      <c r="C62" s="39" t="s">
        <v>7</v>
      </c>
      <c r="D62" s="40" t="s">
        <v>84</v>
      </c>
      <c r="E62" s="39">
        <v>2</v>
      </c>
      <c r="F62" s="40" t="s">
        <v>227</v>
      </c>
      <c r="G62" s="24"/>
      <c r="H62" s="25" t="s">
        <v>12</v>
      </c>
      <c r="I62" s="25" t="s">
        <v>12</v>
      </c>
      <c r="J62" s="25" t="s">
        <v>12</v>
      </c>
      <c r="K62" s="25" t="s">
        <v>12</v>
      </c>
      <c r="L62" s="25" t="s">
        <v>12</v>
      </c>
      <c r="M62" s="25" t="s">
        <v>12</v>
      </c>
      <c r="N62" s="25" t="s">
        <v>12</v>
      </c>
      <c r="O62" s="26" t="s">
        <v>12</v>
      </c>
      <c r="P62" s="41" t="s">
        <v>12</v>
      </c>
    </row>
    <row r="63" spans="1:16" x14ac:dyDescent="0.2">
      <c r="A63" s="138" t="s">
        <v>82</v>
      </c>
      <c r="B63" s="45">
        <v>122675</v>
      </c>
      <c r="C63" s="39" t="s">
        <v>7</v>
      </c>
      <c r="D63" s="40" t="s">
        <v>85</v>
      </c>
      <c r="E63" s="39">
        <v>2</v>
      </c>
      <c r="F63" s="40"/>
      <c r="G63" s="24"/>
      <c r="H63" s="25" t="s">
        <v>12</v>
      </c>
      <c r="I63" s="25" t="s">
        <v>12</v>
      </c>
      <c r="J63" s="25" t="s">
        <v>12</v>
      </c>
      <c r="K63" s="25">
        <v>102</v>
      </c>
      <c r="L63" s="25">
        <v>102</v>
      </c>
      <c r="M63" s="25">
        <v>102</v>
      </c>
      <c r="N63" s="25">
        <v>102</v>
      </c>
      <c r="O63" s="26">
        <v>102</v>
      </c>
      <c r="P63" s="41">
        <v>102</v>
      </c>
    </row>
    <row r="64" spans="1:16" x14ac:dyDescent="0.2">
      <c r="A64" s="138" t="s">
        <v>82</v>
      </c>
      <c r="B64" s="45">
        <v>110738</v>
      </c>
      <c r="C64" s="39" t="s">
        <v>8</v>
      </c>
      <c r="D64" s="40" t="s">
        <v>86</v>
      </c>
      <c r="E64" s="39">
        <v>2</v>
      </c>
      <c r="F64" s="40" t="s">
        <v>227</v>
      </c>
      <c r="G64" s="24"/>
      <c r="H64" s="25" t="s">
        <v>12</v>
      </c>
      <c r="I64" s="25" t="s">
        <v>12</v>
      </c>
      <c r="J64" s="25" t="s">
        <v>12</v>
      </c>
      <c r="K64" s="25" t="s">
        <v>12</v>
      </c>
      <c r="L64" s="25" t="s">
        <v>12</v>
      </c>
      <c r="M64" s="25" t="s">
        <v>12</v>
      </c>
      <c r="N64" s="25" t="s">
        <v>12</v>
      </c>
      <c r="O64" s="26" t="s">
        <v>12</v>
      </c>
      <c r="P64" s="41" t="s">
        <v>12</v>
      </c>
    </row>
    <row r="65" spans="1:20" x14ac:dyDescent="0.2">
      <c r="A65" s="138" t="s">
        <v>82</v>
      </c>
      <c r="B65" s="45">
        <v>122911</v>
      </c>
      <c r="C65" s="39" t="s">
        <v>16</v>
      </c>
      <c r="D65" s="40" t="s">
        <v>87</v>
      </c>
      <c r="E65" s="39">
        <v>2</v>
      </c>
      <c r="F65" s="40" t="s">
        <v>227</v>
      </c>
      <c r="G65" s="24"/>
      <c r="H65" s="26" t="s">
        <v>12</v>
      </c>
      <c r="I65" s="26" t="s">
        <v>12</v>
      </c>
      <c r="J65" s="26" t="s">
        <v>12</v>
      </c>
      <c r="K65" s="26" t="s">
        <v>12</v>
      </c>
      <c r="L65" s="26" t="s">
        <v>12</v>
      </c>
      <c r="M65" s="26" t="s">
        <v>12</v>
      </c>
      <c r="N65" s="26" t="s">
        <v>12</v>
      </c>
      <c r="O65" s="26" t="s">
        <v>12</v>
      </c>
      <c r="P65" s="41" t="s">
        <v>12</v>
      </c>
    </row>
    <row r="66" spans="1:20" x14ac:dyDescent="0.2">
      <c r="A66" s="138" t="s">
        <v>82</v>
      </c>
      <c r="B66" s="45">
        <v>114522</v>
      </c>
      <c r="C66" s="39" t="s">
        <v>7</v>
      </c>
      <c r="D66" s="40" t="s">
        <v>88</v>
      </c>
      <c r="E66" s="39">
        <v>2</v>
      </c>
      <c r="F66" s="40" t="s">
        <v>227</v>
      </c>
      <c r="G66" s="24"/>
      <c r="H66" s="26" t="s">
        <v>12</v>
      </c>
      <c r="I66" s="26" t="s">
        <v>12</v>
      </c>
      <c r="J66" s="26" t="s">
        <v>12</v>
      </c>
      <c r="K66" s="26" t="s">
        <v>12</v>
      </c>
      <c r="L66" s="26" t="s">
        <v>12</v>
      </c>
      <c r="M66" s="26" t="s">
        <v>12</v>
      </c>
      <c r="N66" s="26" t="s">
        <v>12</v>
      </c>
      <c r="O66" s="26" t="s">
        <v>12</v>
      </c>
      <c r="P66" s="41" t="s">
        <v>12</v>
      </c>
    </row>
    <row r="67" spans="1:20" x14ac:dyDescent="0.2">
      <c r="A67" s="138" t="s">
        <v>82</v>
      </c>
      <c r="B67" s="45">
        <v>116931</v>
      </c>
      <c r="C67" s="39" t="s">
        <v>6</v>
      </c>
      <c r="D67" s="40" t="s">
        <v>89</v>
      </c>
      <c r="E67" s="39">
        <v>2</v>
      </c>
      <c r="F67" s="40" t="s">
        <v>227</v>
      </c>
      <c r="G67" s="24"/>
      <c r="H67" s="25" t="s">
        <v>12</v>
      </c>
      <c r="I67" s="25" t="s">
        <v>12</v>
      </c>
      <c r="J67" s="25" t="s">
        <v>12</v>
      </c>
      <c r="K67" s="25" t="s">
        <v>12</v>
      </c>
      <c r="L67" s="25" t="s">
        <v>12</v>
      </c>
      <c r="M67" s="25" t="s">
        <v>12</v>
      </c>
      <c r="N67" s="25" t="s">
        <v>12</v>
      </c>
      <c r="O67" s="25" t="s">
        <v>12</v>
      </c>
      <c r="P67" s="41" t="s">
        <v>12</v>
      </c>
    </row>
    <row r="68" spans="1:20" x14ac:dyDescent="0.2">
      <c r="A68" s="138" t="s">
        <v>82</v>
      </c>
      <c r="B68" s="45">
        <v>122676</v>
      </c>
      <c r="C68" s="39" t="s">
        <v>6</v>
      </c>
      <c r="D68" s="40" t="s">
        <v>90</v>
      </c>
      <c r="E68" s="39">
        <v>2</v>
      </c>
      <c r="F68" s="40" t="s">
        <v>227</v>
      </c>
      <c r="G68" s="24"/>
      <c r="H68" s="25" t="s">
        <v>12</v>
      </c>
      <c r="I68" s="25" t="s">
        <v>12</v>
      </c>
      <c r="J68" s="25" t="s">
        <v>12</v>
      </c>
      <c r="K68" s="25" t="s">
        <v>12</v>
      </c>
      <c r="L68" s="25" t="s">
        <v>12</v>
      </c>
      <c r="M68" s="25" t="s">
        <v>12</v>
      </c>
      <c r="N68" s="25" t="s">
        <v>12</v>
      </c>
      <c r="O68" s="26" t="s">
        <v>12</v>
      </c>
      <c r="P68" s="41" t="s">
        <v>12</v>
      </c>
    </row>
    <row r="69" spans="1:20" x14ac:dyDescent="0.2">
      <c r="A69" s="138" t="s">
        <v>82</v>
      </c>
      <c r="B69" s="45">
        <v>116880</v>
      </c>
      <c r="C69" s="39" t="s">
        <v>6</v>
      </c>
      <c r="D69" s="40" t="s">
        <v>91</v>
      </c>
      <c r="E69" s="39">
        <v>2</v>
      </c>
      <c r="F69" s="40"/>
      <c r="G69" s="24"/>
      <c r="H69" s="26" t="s">
        <v>12</v>
      </c>
      <c r="I69" s="26" t="s">
        <v>12</v>
      </c>
      <c r="J69" s="26" t="s">
        <v>12</v>
      </c>
      <c r="K69" s="26" t="s">
        <v>12</v>
      </c>
      <c r="L69" s="26" t="s">
        <v>12</v>
      </c>
      <c r="M69" s="26">
        <v>700</v>
      </c>
      <c r="N69" s="26">
        <v>700</v>
      </c>
      <c r="O69" s="26">
        <v>700</v>
      </c>
      <c r="P69" s="41">
        <v>700</v>
      </c>
    </row>
    <row r="70" spans="1:20" x14ac:dyDescent="0.2">
      <c r="A70" s="138" t="s">
        <v>82</v>
      </c>
      <c r="B70" s="45">
        <v>110740</v>
      </c>
      <c r="C70" s="39" t="s">
        <v>9</v>
      </c>
      <c r="D70" s="40" t="s">
        <v>92</v>
      </c>
      <c r="E70" s="39">
        <v>2</v>
      </c>
      <c r="F70" s="40" t="s">
        <v>227</v>
      </c>
      <c r="G70" s="24"/>
      <c r="H70" s="25" t="s">
        <v>12</v>
      </c>
      <c r="I70" s="25" t="s">
        <v>12</v>
      </c>
      <c r="J70" s="25" t="s">
        <v>12</v>
      </c>
      <c r="K70" s="25" t="s">
        <v>12</v>
      </c>
      <c r="L70" s="25" t="s">
        <v>12</v>
      </c>
      <c r="M70" s="25" t="s">
        <v>12</v>
      </c>
      <c r="N70" s="25" t="s">
        <v>12</v>
      </c>
      <c r="O70" s="26" t="s">
        <v>12</v>
      </c>
      <c r="P70" s="41" t="s">
        <v>12</v>
      </c>
    </row>
    <row r="71" spans="1:20" x14ac:dyDescent="0.2">
      <c r="A71" s="138" t="s">
        <v>82</v>
      </c>
      <c r="B71" s="45">
        <v>120195</v>
      </c>
      <c r="C71" s="39" t="s">
        <v>9</v>
      </c>
      <c r="D71" s="40" t="s">
        <v>93</v>
      </c>
      <c r="E71" s="39">
        <v>2</v>
      </c>
      <c r="F71" s="40" t="s">
        <v>227</v>
      </c>
      <c r="G71" s="24"/>
      <c r="H71" s="25" t="s">
        <v>12</v>
      </c>
      <c r="I71" s="25" t="s">
        <v>12</v>
      </c>
      <c r="J71" s="25" t="s">
        <v>12</v>
      </c>
      <c r="K71" s="25" t="s">
        <v>12</v>
      </c>
      <c r="L71" s="25" t="s">
        <v>12</v>
      </c>
      <c r="M71" s="25" t="s">
        <v>12</v>
      </c>
      <c r="N71" s="25" t="s">
        <v>12</v>
      </c>
      <c r="O71" s="25" t="s">
        <v>12</v>
      </c>
      <c r="P71" s="25" t="s">
        <v>12</v>
      </c>
    </row>
    <row r="72" spans="1:20" x14ac:dyDescent="0.2">
      <c r="A72" s="138" t="s">
        <v>82</v>
      </c>
      <c r="B72" s="45">
        <v>114403</v>
      </c>
      <c r="C72" s="39" t="s">
        <v>9</v>
      </c>
      <c r="D72" s="40" t="s">
        <v>94</v>
      </c>
      <c r="E72" s="39">
        <v>2</v>
      </c>
      <c r="F72" s="40"/>
      <c r="G72" s="24"/>
      <c r="H72" s="25">
        <v>1442</v>
      </c>
      <c r="I72" s="25">
        <v>1442</v>
      </c>
      <c r="J72" s="25">
        <v>1442</v>
      </c>
      <c r="K72" s="25">
        <v>1442</v>
      </c>
      <c r="L72" s="25">
        <v>1442</v>
      </c>
      <c r="M72" s="25">
        <v>1442</v>
      </c>
      <c r="N72" s="25" t="s">
        <v>12</v>
      </c>
      <c r="O72" s="26" t="s">
        <v>12</v>
      </c>
      <c r="P72" s="56" t="s">
        <v>12</v>
      </c>
      <c r="R72" s="80"/>
      <c r="T72" s="80"/>
    </row>
    <row r="73" spans="1:20" x14ac:dyDescent="0.2">
      <c r="A73" s="138" t="s">
        <v>82</v>
      </c>
      <c r="B73" s="45">
        <v>114524</v>
      </c>
      <c r="C73" s="39" t="s">
        <v>8</v>
      </c>
      <c r="D73" s="40" t="s">
        <v>95</v>
      </c>
      <c r="E73" s="39">
        <v>2</v>
      </c>
      <c r="F73" s="40" t="s">
        <v>227</v>
      </c>
      <c r="G73" s="24"/>
      <c r="H73" s="25" t="s">
        <v>12</v>
      </c>
      <c r="I73" s="25" t="s">
        <v>12</v>
      </c>
      <c r="J73" s="25" t="s">
        <v>12</v>
      </c>
      <c r="K73" s="25" t="s">
        <v>12</v>
      </c>
      <c r="L73" s="25" t="s">
        <v>12</v>
      </c>
      <c r="M73" s="25" t="s">
        <v>12</v>
      </c>
      <c r="N73" s="25" t="s">
        <v>12</v>
      </c>
      <c r="O73" s="26" t="s">
        <v>12</v>
      </c>
      <c r="P73" s="41" t="s">
        <v>12</v>
      </c>
    </row>
    <row r="74" spans="1:20" x14ac:dyDescent="0.2">
      <c r="A74" s="138" t="s">
        <v>82</v>
      </c>
      <c r="B74" s="45">
        <v>122674</v>
      </c>
      <c r="C74" s="39" t="s">
        <v>9</v>
      </c>
      <c r="D74" s="40" t="s">
        <v>96</v>
      </c>
      <c r="E74" s="39">
        <v>2</v>
      </c>
      <c r="F74" s="40" t="s">
        <v>227</v>
      </c>
      <c r="G74" s="24"/>
      <c r="H74" s="25" t="s">
        <v>12</v>
      </c>
      <c r="I74" s="25" t="s">
        <v>12</v>
      </c>
      <c r="J74" s="25" t="s">
        <v>12</v>
      </c>
      <c r="K74" s="25" t="s">
        <v>12</v>
      </c>
      <c r="L74" s="25" t="s">
        <v>12</v>
      </c>
      <c r="M74" s="25" t="s">
        <v>12</v>
      </c>
      <c r="N74" s="25" t="s">
        <v>12</v>
      </c>
      <c r="O74" s="26" t="s">
        <v>12</v>
      </c>
      <c r="P74" s="41" t="s">
        <v>12</v>
      </c>
    </row>
    <row r="75" spans="1:20" x14ac:dyDescent="0.2">
      <c r="A75" s="138" t="s">
        <v>82</v>
      </c>
      <c r="B75" s="45">
        <v>122672</v>
      </c>
      <c r="C75" s="39" t="s">
        <v>13</v>
      </c>
      <c r="D75" s="40" t="s">
        <v>97</v>
      </c>
      <c r="E75" s="39">
        <v>2</v>
      </c>
      <c r="F75" s="40" t="s">
        <v>227</v>
      </c>
      <c r="G75" s="24"/>
      <c r="H75" s="25" t="s">
        <v>12</v>
      </c>
      <c r="I75" s="25" t="s">
        <v>12</v>
      </c>
      <c r="J75" s="25" t="s">
        <v>12</v>
      </c>
      <c r="K75" s="25" t="s">
        <v>12</v>
      </c>
      <c r="L75" s="25" t="s">
        <v>12</v>
      </c>
      <c r="M75" s="25" t="s">
        <v>12</v>
      </c>
      <c r="N75" s="25" t="s">
        <v>12</v>
      </c>
      <c r="O75" s="26" t="s">
        <v>12</v>
      </c>
      <c r="P75" s="41" t="s">
        <v>12</v>
      </c>
    </row>
    <row r="76" spans="1:20" x14ac:dyDescent="0.2">
      <c r="A76" s="138" t="s">
        <v>82</v>
      </c>
      <c r="B76" s="45">
        <v>116927</v>
      </c>
      <c r="C76" s="39" t="s">
        <v>8</v>
      </c>
      <c r="D76" s="40" t="s">
        <v>98</v>
      </c>
      <c r="E76" s="39">
        <v>2</v>
      </c>
      <c r="F76" s="40" t="s">
        <v>227</v>
      </c>
      <c r="G76" s="24"/>
      <c r="H76" s="25" t="s">
        <v>12</v>
      </c>
      <c r="I76" s="25" t="s">
        <v>12</v>
      </c>
      <c r="J76" s="25" t="s">
        <v>12</v>
      </c>
      <c r="K76" s="25" t="s">
        <v>12</v>
      </c>
      <c r="L76" s="25" t="s">
        <v>12</v>
      </c>
      <c r="M76" s="25" t="s">
        <v>12</v>
      </c>
      <c r="N76" s="25" t="s">
        <v>12</v>
      </c>
      <c r="O76" s="25" t="s">
        <v>12</v>
      </c>
      <c r="P76" s="41" t="s">
        <v>12</v>
      </c>
    </row>
    <row r="77" spans="1:20" x14ac:dyDescent="0.2">
      <c r="A77" s="138" t="s">
        <v>82</v>
      </c>
      <c r="B77" s="45">
        <v>110742</v>
      </c>
      <c r="C77" s="39" t="s">
        <v>8</v>
      </c>
      <c r="D77" s="40" t="s">
        <v>99</v>
      </c>
      <c r="E77" s="39">
        <v>2</v>
      </c>
      <c r="F77" s="40"/>
      <c r="G77" s="24"/>
      <c r="H77" s="25" t="s">
        <v>12</v>
      </c>
      <c r="I77" s="25" t="s">
        <v>12</v>
      </c>
      <c r="J77" s="25" t="s">
        <v>12</v>
      </c>
      <c r="K77" s="25">
        <v>600</v>
      </c>
      <c r="L77" s="25">
        <v>600</v>
      </c>
      <c r="M77" s="25">
        <v>600</v>
      </c>
      <c r="N77" s="25">
        <v>600</v>
      </c>
      <c r="O77" s="26">
        <v>600</v>
      </c>
      <c r="P77" s="41">
        <v>600</v>
      </c>
    </row>
    <row r="78" spans="1:20" x14ac:dyDescent="0.2">
      <c r="A78" s="138" t="s">
        <v>82</v>
      </c>
      <c r="B78" s="45">
        <v>110745</v>
      </c>
      <c r="C78" s="39" t="s">
        <v>7</v>
      </c>
      <c r="D78" s="40" t="s">
        <v>100</v>
      </c>
      <c r="E78" s="39">
        <v>2</v>
      </c>
      <c r="F78" s="40"/>
      <c r="G78" s="24"/>
      <c r="H78" s="25" t="s">
        <v>12</v>
      </c>
      <c r="I78" s="25" t="s">
        <v>12</v>
      </c>
      <c r="J78" s="25">
        <v>102</v>
      </c>
      <c r="K78" s="25">
        <v>102</v>
      </c>
      <c r="L78" s="25">
        <v>102</v>
      </c>
      <c r="M78" s="25">
        <v>102</v>
      </c>
      <c r="N78" s="26">
        <v>102</v>
      </c>
      <c r="O78" s="26">
        <v>102</v>
      </c>
      <c r="P78" s="41" t="s">
        <v>12</v>
      </c>
    </row>
    <row r="79" spans="1:20" x14ac:dyDescent="0.2">
      <c r="A79" s="138" t="s">
        <v>82</v>
      </c>
      <c r="B79" s="45">
        <v>110746</v>
      </c>
      <c r="C79" s="39" t="s">
        <v>6</v>
      </c>
      <c r="D79" s="40" t="s">
        <v>101</v>
      </c>
      <c r="E79" s="39">
        <v>2</v>
      </c>
      <c r="F79" s="40"/>
      <c r="G79" s="24"/>
      <c r="H79" s="25" t="s">
        <v>12</v>
      </c>
      <c r="I79" s="25" t="s">
        <v>12</v>
      </c>
      <c r="J79" s="25" t="s">
        <v>12</v>
      </c>
      <c r="K79" s="25">
        <v>764</v>
      </c>
      <c r="L79" s="25">
        <v>764</v>
      </c>
      <c r="M79" s="25">
        <v>764</v>
      </c>
      <c r="N79" s="25">
        <v>764</v>
      </c>
      <c r="O79" s="26">
        <v>764</v>
      </c>
      <c r="P79" s="56">
        <v>764</v>
      </c>
    </row>
    <row r="80" spans="1:20" x14ac:dyDescent="0.2">
      <c r="A80" s="138" t="s">
        <v>82</v>
      </c>
      <c r="B80" s="45">
        <v>123319</v>
      </c>
      <c r="C80" s="39" t="s">
        <v>6</v>
      </c>
      <c r="D80" s="40" t="s">
        <v>171</v>
      </c>
      <c r="E80" s="39">
        <v>2</v>
      </c>
      <c r="F80" s="40" t="s">
        <v>227</v>
      </c>
      <c r="G80" s="24"/>
      <c r="H80" s="25" t="s">
        <v>12</v>
      </c>
      <c r="I80" s="25" t="s">
        <v>12</v>
      </c>
      <c r="J80" s="25" t="s">
        <v>12</v>
      </c>
      <c r="K80" s="25" t="s">
        <v>12</v>
      </c>
      <c r="L80" s="25" t="s">
        <v>12</v>
      </c>
      <c r="M80" s="25" t="s">
        <v>12</v>
      </c>
      <c r="N80" s="25" t="s">
        <v>12</v>
      </c>
      <c r="O80" s="26" t="s">
        <v>12</v>
      </c>
      <c r="P80" s="41" t="s">
        <v>12</v>
      </c>
    </row>
    <row r="81" spans="1:16" x14ac:dyDescent="0.2">
      <c r="A81" s="138" t="s">
        <v>82</v>
      </c>
      <c r="B81" s="45">
        <v>120196</v>
      </c>
      <c r="C81" s="39" t="s">
        <v>9</v>
      </c>
      <c r="D81" s="40" t="s">
        <v>102</v>
      </c>
      <c r="E81" s="39">
        <v>2</v>
      </c>
      <c r="F81" s="40" t="s">
        <v>227</v>
      </c>
      <c r="G81" s="24"/>
      <c r="H81" s="25" t="s">
        <v>12</v>
      </c>
      <c r="I81" s="25" t="s">
        <v>12</v>
      </c>
      <c r="J81" s="25" t="s">
        <v>12</v>
      </c>
      <c r="K81" s="25" t="s">
        <v>12</v>
      </c>
      <c r="L81" s="25" t="s">
        <v>12</v>
      </c>
      <c r="M81" s="25" t="s">
        <v>12</v>
      </c>
      <c r="N81" s="25" t="s">
        <v>12</v>
      </c>
      <c r="O81" s="26" t="s">
        <v>12</v>
      </c>
      <c r="P81" s="41" t="s">
        <v>12</v>
      </c>
    </row>
    <row r="82" spans="1:16" x14ac:dyDescent="0.2">
      <c r="A82" s="138" t="s">
        <v>82</v>
      </c>
      <c r="B82" s="45">
        <v>110749</v>
      </c>
      <c r="C82" s="39" t="s">
        <v>7</v>
      </c>
      <c r="D82" s="40" t="s">
        <v>103</v>
      </c>
      <c r="E82" s="39">
        <v>2</v>
      </c>
      <c r="F82" s="40"/>
      <c r="G82" s="24"/>
      <c r="H82" s="25" t="s">
        <v>12</v>
      </c>
      <c r="I82" s="25" t="s">
        <v>12</v>
      </c>
      <c r="J82" s="25" t="s">
        <v>12</v>
      </c>
      <c r="K82" s="25" t="s">
        <v>12</v>
      </c>
      <c r="L82" s="25">
        <v>66</v>
      </c>
      <c r="M82" s="25">
        <v>66</v>
      </c>
      <c r="N82" s="25">
        <v>66</v>
      </c>
      <c r="O82" s="26">
        <v>66</v>
      </c>
      <c r="P82" s="41">
        <v>66</v>
      </c>
    </row>
    <row r="83" spans="1:16" x14ac:dyDescent="0.2">
      <c r="A83" s="138" t="s">
        <v>82</v>
      </c>
      <c r="B83" s="45">
        <v>116924</v>
      </c>
      <c r="C83" s="39" t="s">
        <v>13</v>
      </c>
      <c r="D83" s="40" t="s">
        <v>233</v>
      </c>
      <c r="E83" s="39">
        <v>2</v>
      </c>
      <c r="F83" s="40"/>
      <c r="G83" s="24"/>
      <c r="H83" s="25" t="s">
        <v>12</v>
      </c>
      <c r="I83" s="25" t="s">
        <v>12</v>
      </c>
      <c r="J83" s="25" t="s">
        <v>12</v>
      </c>
      <c r="K83" s="25" t="s">
        <v>12</v>
      </c>
      <c r="L83" s="25">
        <v>108</v>
      </c>
      <c r="M83" s="25">
        <v>108</v>
      </c>
      <c r="N83" s="25">
        <v>108</v>
      </c>
      <c r="O83" s="26">
        <v>108</v>
      </c>
      <c r="P83" s="41">
        <v>108</v>
      </c>
    </row>
    <row r="84" spans="1:16" x14ac:dyDescent="0.2">
      <c r="A84" s="138" t="s">
        <v>82</v>
      </c>
      <c r="B84" s="45">
        <v>122673</v>
      </c>
      <c r="C84" s="39" t="s">
        <v>6</v>
      </c>
      <c r="D84" s="40" t="s">
        <v>104</v>
      </c>
      <c r="E84" s="39">
        <v>2</v>
      </c>
      <c r="F84" s="40" t="s">
        <v>227</v>
      </c>
      <c r="G84" s="24"/>
      <c r="H84" s="25" t="s">
        <v>12</v>
      </c>
      <c r="I84" s="25" t="s">
        <v>12</v>
      </c>
      <c r="J84" s="25" t="s">
        <v>12</v>
      </c>
      <c r="K84" s="25" t="s">
        <v>12</v>
      </c>
      <c r="L84" s="25" t="s">
        <v>12</v>
      </c>
      <c r="M84" s="25" t="s">
        <v>12</v>
      </c>
      <c r="N84" s="25" t="s">
        <v>12</v>
      </c>
      <c r="O84" s="25" t="s">
        <v>12</v>
      </c>
      <c r="P84" s="41" t="s">
        <v>12</v>
      </c>
    </row>
    <row r="85" spans="1:16" ht="13.5" thickBot="1" x14ac:dyDescent="0.25">
      <c r="A85" s="139" t="s">
        <v>82</v>
      </c>
      <c r="B85" s="46">
        <v>118992</v>
      </c>
      <c r="C85" s="27" t="s">
        <v>6</v>
      </c>
      <c r="D85" s="28" t="s">
        <v>105</v>
      </c>
      <c r="E85" s="27">
        <v>2</v>
      </c>
      <c r="F85" s="40" t="s">
        <v>227</v>
      </c>
      <c r="G85" s="29"/>
      <c r="H85" s="30" t="s">
        <v>12</v>
      </c>
      <c r="I85" s="30" t="s">
        <v>12</v>
      </c>
      <c r="J85" s="30" t="s">
        <v>12</v>
      </c>
      <c r="K85" s="30" t="s">
        <v>12</v>
      </c>
      <c r="L85" s="30" t="s">
        <v>12</v>
      </c>
      <c r="M85" s="30" t="s">
        <v>12</v>
      </c>
      <c r="N85" s="30" t="s">
        <v>12</v>
      </c>
      <c r="O85" s="31" t="s">
        <v>12</v>
      </c>
      <c r="P85" s="44" t="s">
        <v>12</v>
      </c>
    </row>
    <row r="86" spans="1:16" x14ac:dyDescent="0.2">
      <c r="A86" s="137" t="s">
        <v>106</v>
      </c>
      <c r="B86" s="57">
        <v>114400</v>
      </c>
      <c r="C86" s="58" t="s">
        <v>7</v>
      </c>
      <c r="D86" s="59" t="s">
        <v>107</v>
      </c>
      <c r="E86" s="58">
        <v>2</v>
      </c>
      <c r="F86" s="40" t="s">
        <v>227</v>
      </c>
      <c r="G86" s="60"/>
      <c r="H86" s="62" t="s">
        <v>12</v>
      </c>
      <c r="I86" s="62" t="s">
        <v>12</v>
      </c>
      <c r="J86" s="62" t="s">
        <v>12</v>
      </c>
      <c r="K86" s="62" t="s">
        <v>12</v>
      </c>
      <c r="L86" s="62" t="s">
        <v>12</v>
      </c>
      <c r="M86" s="62" t="s">
        <v>12</v>
      </c>
      <c r="N86" s="62" t="s">
        <v>12</v>
      </c>
      <c r="O86" s="62" t="s">
        <v>12</v>
      </c>
      <c r="P86" s="64" t="s">
        <v>12</v>
      </c>
    </row>
    <row r="87" spans="1:16" x14ac:dyDescent="0.2">
      <c r="A87" s="138" t="s">
        <v>106</v>
      </c>
      <c r="B87" s="45">
        <v>122653</v>
      </c>
      <c r="C87" s="39" t="s">
        <v>7</v>
      </c>
      <c r="D87" s="40" t="s">
        <v>108</v>
      </c>
      <c r="E87" s="39">
        <v>2</v>
      </c>
      <c r="F87" s="40" t="s">
        <v>227</v>
      </c>
      <c r="G87" s="24"/>
      <c r="H87" s="26" t="s">
        <v>12</v>
      </c>
      <c r="I87" s="26" t="s">
        <v>12</v>
      </c>
      <c r="J87" s="26" t="s">
        <v>12</v>
      </c>
      <c r="K87" s="26" t="s">
        <v>12</v>
      </c>
      <c r="L87" s="26" t="s">
        <v>12</v>
      </c>
      <c r="M87" s="26" t="s">
        <v>12</v>
      </c>
      <c r="N87" s="26" t="s">
        <v>12</v>
      </c>
      <c r="O87" s="26" t="s">
        <v>12</v>
      </c>
      <c r="P87" s="41" t="s">
        <v>12</v>
      </c>
    </row>
    <row r="88" spans="1:16" x14ac:dyDescent="0.2">
      <c r="A88" s="138" t="s">
        <v>106</v>
      </c>
      <c r="B88" s="45">
        <v>117765</v>
      </c>
      <c r="C88" s="39" t="s">
        <v>45</v>
      </c>
      <c r="D88" s="40" t="s">
        <v>109</v>
      </c>
      <c r="E88" s="39">
        <v>2</v>
      </c>
      <c r="F88" s="40" t="s">
        <v>227</v>
      </c>
      <c r="G88" s="24"/>
      <c r="H88" s="26" t="s">
        <v>12</v>
      </c>
      <c r="I88" s="26" t="s">
        <v>12</v>
      </c>
      <c r="J88" s="26" t="s">
        <v>12</v>
      </c>
      <c r="K88" s="26" t="s">
        <v>12</v>
      </c>
      <c r="L88" s="26" t="s">
        <v>12</v>
      </c>
      <c r="M88" s="26" t="s">
        <v>12</v>
      </c>
      <c r="N88" s="26" t="s">
        <v>12</v>
      </c>
      <c r="O88" s="26" t="s">
        <v>12</v>
      </c>
      <c r="P88" s="41" t="s">
        <v>12</v>
      </c>
    </row>
    <row r="89" spans="1:16" x14ac:dyDescent="0.2">
      <c r="A89" s="138" t="s">
        <v>106</v>
      </c>
      <c r="B89" s="45">
        <v>113812</v>
      </c>
      <c r="C89" s="39" t="s">
        <v>8</v>
      </c>
      <c r="D89" s="40" t="s">
        <v>110</v>
      </c>
      <c r="E89" s="39">
        <v>2</v>
      </c>
      <c r="F89" s="40" t="s">
        <v>227</v>
      </c>
      <c r="G89" s="24"/>
      <c r="H89" s="26" t="s">
        <v>12</v>
      </c>
      <c r="I89" s="26" t="s">
        <v>12</v>
      </c>
      <c r="J89" s="26" t="s">
        <v>12</v>
      </c>
      <c r="K89" s="26" t="s">
        <v>12</v>
      </c>
      <c r="L89" s="26" t="s">
        <v>12</v>
      </c>
      <c r="M89" s="26" t="s">
        <v>12</v>
      </c>
      <c r="N89" s="26" t="s">
        <v>12</v>
      </c>
      <c r="O89" s="26" t="s">
        <v>12</v>
      </c>
      <c r="P89" s="41" t="s">
        <v>12</v>
      </c>
    </row>
    <row r="90" spans="1:16" x14ac:dyDescent="0.2">
      <c r="A90" s="138" t="s">
        <v>106</v>
      </c>
      <c r="B90" s="45">
        <v>122788</v>
      </c>
      <c r="C90" s="39" t="s">
        <v>7</v>
      </c>
      <c r="D90" s="40" t="s">
        <v>111</v>
      </c>
      <c r="E90" s="39">
        <v>2</v>
      </c>
      <c r="F90" s="40" t="s">
        <v>227</v>
      </c>
      <c r="G90" s="24"/>
      <c r="H90" s="26" t="s">
        <v>12</v>
      </c>
      <c r="I90" s="26" t="s">
        <v>12</v>
      </c>
      <c r="J90" s="26" t="s">
        <v>12</v>
      </c>
      <c r="K90" s="26" t="s">
        <v>12</v>
      </c>
      <c r="L90" s="26" t="s">
        <v>12</v>
      </c>
      <c r="M90" s="26" t="s">
        <v>12</v>
      </c>
      <c r="N90" s="26" t="s">
        <v>12</v>
      </c>
      <c r="O90" s="26" t="s">
        <v>12</v>
      </c>
      <c r="P90" s="41" t="s">
        <v>12</v>
      </c>
    </row>
    <row r="91" spans="1:16" x14ac:dyDescent="0.2">
      <c r="A91" s="138" t="s">
        <v>106</v>
      </c>
      <c r="B91" s="45">
        <v>122654</v>
      </c>
      <c r="C91" s="39" t="s">
        <v>6</v>
      </c>
      <c r="D91" s="40" t="s">
        <v>112</v>
      </c>
      <c r="E91" s="39">
        <v>2</v>
      </c>
      <c r="F91" s="40" t="s">
        <v>227</v>
      </c>
      <c r="G91" s="24"/>
      <c r="H91" s="26" t="s">
        <v>12</v>
      </c>
      <c r="I91" s="26" t="s">
        <v>12</v>
      </c>
      <c r="J91" s="26" t="s">
        <v>12</v>
      </c>
      <c r="K91" s="26" t="s">
        <v>12</v>
      </c>
      <c r="L91" s="26" t="s">
        <v>12</v>
      </c>
      <c r="M91" s="26" t="s">
        <v>12</v>
      </c>
      <c r="N91" s="26" t="s">
        <v>12</v>
      </c>
      <c r="O91" s="26" t="s">
        <v>12</v>
      </c>
      <c r="P91" s="41" t="s">
        <v>12</v>
      </c>
    </row>
    <row r="92" spans="1:16" x14ac:dyDescent="0.2">
      <c r="A92" s="138" t="s">
        <v>106</v>
      </c>
      <c r="B92" s="45">
        <v>119372</v>
      </c>
      <c r="C92" s="39" t="s">
        <v>6</v>
      </c>
      <c r="D92" s="40" t="s">
        <v>113</v>
      </c>
      <c r="E92" s="39">
        <v>2</v>
      </c>
      <c r="F92" s="40" t="s">
        <v>227</v>
      </c>
      <c r="G92" s="24"/>
      <c r="H92" s="26" t="s">
        <v>12</v>
      </c>
      <c r="I92" s="26" t="s">
        <v>12</v>
      </c>
      <c r="J92" s="26" t="s">
        <v>12</v>
      </c>
      <c r="K92" s="26" t="s">
        <v>12</v>
      </c>
      <c r="L92" s="26" t="s">
        <v>12</v>
      </c>
      <c r="M92" s="26" t="s">
        <v>12</v>
      </c>
      <c r="N92" s="26" t="s">
        <v>12</v>
      </c>
      <c r="O92" s="26" t="s">
        <v>12</v>
      </c>
      <c r="P92" s="41" t="s">
        <v>12</v>
      </c>
    </row>
    <row r="93" spans="1:16" x14ac:dyDescent="0.2">
      <c r="A93" s="138" t="s">
        <v>106</v>
      </c>
      <c r="B93" s="45">
        <v>123486</v>
      </c>
      <c r="C93" s="39" t="s">
        <v>9</v>
      </c>
      <c r="D93" s="40" t="s">
        <v>114</v>
      </c>
      <c r="E93" s="39">
        <v>2</v>
      </c>
      <c r="F93" s="40" t="s">
        <v>227</v>
      </c>
      <c r="G93" s="24"/>
      <c r="H93" s="26" t="s">
        <v>12</v>
      </c>
      <c r="I93" s="26" t="s">
        <v>12</v>
      </c>
      <c r="J93" s="26" t="s">
        <v>12</v>
      </c>
      <c r="K93" s="26" t="s">
        <v>12</v>
      </c>
      <c r="L93" s="26" t="s">
        <v>12</v>
      </c>
      <c r="M93" s="26" t="s">
        <v>12</v>
      </c>
      <c r="N93" s="26" t="s">
        <v>12</v>
      </c>
      <c r="O93" s="26" t="s">
        <v>12</v>
      </c>
      <c r="P93" s="41" t="s">
        <v>12</v>
      </c>
    </row>
    <row r="94" spans="1:16" x14ac:dyDescent="0.2">
      <c r="A94" s="138" t="s">
        <v>106</v>
      </c>
      <c r="B94" s="45">
        <v>122647</v>
      </c>
      <c r="C94" s="39" t="s">
        <v>9</v>
      </c>
      <c r="D94" s="40" t="s">
        <v>115</v>
      </c>
      <c r="E94" s="39">
        <v>2</v>
      </c>
      <c r="F94" s="40" t="s">
        <v>227</v>
      </c>
      <c r="G94" s="24"/>
      <c r="H94" s="26" t="s">
        <v>12</v>
      </c>
      <c r="I94" s="26" t="s">
        <v>12</v>
      </c>
      <c r="J94" s="26" t="s">
        <v>12</v>
      </c>
      <c r="K94" s="26" t="s">
        <v>12</v>
      </c>
      <c r="L94" s="26" t="s">
        <v>12</v>
      </c>
      <c r="M94" s="26" t="s">
        <v>12</v>
      </c>
      <c r="N94" s="26" t="s">
        <v>12</v>
      </c>
      <c r="O94" s="26" t="s">
        <v>12</v>
      </c>
      <c r="P94" s="41" t="s">
        <v>12</v>
      </c>
    </row>
    <row r="95" spans="1:16" x14ac:dyDescent="0.2">
      <c r="A95" s="138" t="s">
        <v>106</v>
      </c>
      <c r="B95" s="45">
        <v>118760</v>
      </c>
      <c r="C95" s="39" t="s">
        <v>8</v>
      </c>
      <c r="D95" s="40" t="s">
        <v>164</v>
      </c>
      <c r="E95" s="39">
        <v>2</v>
      </c>
      <c r="F95" s="40" t="s">
        <v>227</v>
      </c>
      <c r="G95" s="24"/>
      <c r="H95" s="26" t="s">
        <v>12</v>
      </c>
      <c r="I95" s="26" t="s">
        <v>12</v>
      </c>
      <c r="J95" s="26" t="s">
        <v>12</v>
      </c>
      <c r="K95" s="26" t="s">
        <v>12</v>
      </c>
      <c r="L95" s="26" t="s">
        <v>12</v>
      </c>
      <c r="M95" s="26" t="s">
        <v>12</v>
      </c>
      <c r="N95" s="26" t="s">
        <v>12</v>
      </c>
      <c r="O95" s="26" t="s">
        <v>12</v>
      </c>
      <c r="P95" s="66" t="s">
        <v>12</v>
      </c>
    </row>
    <row r="96" spans="1:16" x14ac:dyDescent="0.2">
      <c r="A96" s="138" t="s">
        <v>106</v>
      </c>
      <c r="B96" s="45">
        <v>122652</v>
      </c>
      <c r="C96" s="39" t="s">
        <v>8</v>
      </c>
      <c r="D96" s="40" t="s">
        <v>116</v>
      </c>
      <c r="E96" s="39">
        <v>2</v>
      </c>
      <c r="F96" s="40" t="s">
        <v>227</v>
      </c>
      <c r="G96" s="24"/>
      <c r="H96" s="26" t="s">
        <v>12</v>
      </c>
      <c r="I96" s="26" t="s">
        <v>12</v>
      </c>
      <c r="J96" s="26" t="s">
        <v>12</v>
      </c>
      <c r="K96" s="26" t="s">
        <v>12</v>
      </c>
      <c r="L96" s="26" t="s">
        <v>12</v>
      </c>
      <c r="M96" s="26" t="s">
        <v>12</v>
      </c>
      <c r="N96" s="26" t="s">
        <v>12</v>
      </c>
      <c r="O96" s="26" t="s">
        <v>12</v>
      </c>
      <c r="P96" s="41" t="s">
        <v>12</v>
      </c>
    </row>
    <row r="97" spans="1:16" x14ac:dyDescent="0.2">
      <c r="A97" s="138" t="s">
        <v>106</v>
      </c>
      <c r="B97" s="45">
        <v>113817</v>
      </c>
      <c r="C97" s="39" t="s">
        <v>8</v>
      </c>
      <c r="D97" s="40" t="s">
        <v>165</v>
      </c>
      <c r="E97" s="39">
        <v>2</v>
      </c>
      <c r="F97" s="40" t="s">
        <v>227</v>
      </c>
      <c r="G97" s="24"/>
      <c r="H97" s="26" t="s">
        <v>12</v>
      </c>
      <c r="I97" s="26" t="s">
        <v>12</v>
      </c>
      <c r="J97" s="26" t="s">
        <v>12</v>
      </c>
      <c r="K97" s="26" t="s">
        <v>12</v>
      </c>
      <c r="L97" s="26" t="s">
        <v>12</v>
      </c>
      <c r="M97" s="26" t="s">
        <v>12</v>
      </c>
      <c r="N97" s="26" t="s">
        <v>12</v>
      </c>
      <c r="O97" s="26" t="s">
        <v>12</v>
      </c>
      <c r="P97" s="41" t="s">
        <v>12</v>
      </c>
    </row>
    <row r="98" spans="1:16" x14ac:dyDescent="0.2">
      <c r="A98" s="138" t="s">
        <v>106</v>
      </c>
      <c r="B98" s="45">
        <v>122649</v>
      </c>
      <c r="C98" s="39" t="s">
        <v>45</v>
      </c>
      <c r="D98" s="40" t="s">
        <v>117</v>
      </c>
      <c r="E98" s="39">
        <v>2</v>
      </c>
      <c r="F98" s="40" t="s">
        <v>227</v>
      </c>
      <c r="G98" s="24"/>
      <c r="H98" s="26" t="s">
        <v>12</v>
      </c>
      <c r="I98" s="26" t="s">
        <v>12</v>
      </c>
      <c r="J98" s="26" t="s">
        <v>12</v>
      </c>
      <c r="K98" s="26" t="s">
        <v>12</v>
      </c>
      <c r="L98" s="26" t="s">
        <v>12</v>
      </c>
      <c r="M98" s="26" t="s">
        <v>12</v>
      </c>
      <c r="N98" s="26" t="s">
        <v>12</v>
      </c>
      <c r="O98" s="26" t="s">
        <v>12</v>
      </c>
      <c r="P98" s="41" t="s">
        <v>12</v>
      </c>
    </row>
    <row r="99" spans="1:16" ht="13.5" thickBot="1" x14ac:dyDescent="0.25">
      <c r="A99" s="138" t="s">
        <v>106</v>
      </c>
      <c r="B99" s="46">
        <v>122790</v>
      </c>
      <c r="C99" s="27" t="s">
        <v>6</v>
      </c>
      <c r="D99" s="28" t="s">
        <v>118</v>
      </c>
      <c r="E99" s="27">
        <v>2</v>
      </c>
      <c r="F99" s="28" t="s">
        <v>227</v>
      </c>
      <c r="G99" s="29"/>
      <c r="H99" s="31" t="s">
        <v>12</v>
      </c>
      <c r="I99" s="31" t="s">
        <v>12</v>
      </c>
      <c r="J99" s="31" t="s">
        <v>12</v>
      </c>
      <c r="K99" s="31" t="s">
        <v>12</v>
      </c>
      <c r="L99" s="31" t="s">
        <v>12</v>
      </c>
      <c r="M99" s="31" t="s">
        <v>12</v>
      </c>
      <c r="N99" s="31" t="s">
        <v>12</v>
      </c>
      <c r="O99" s="31" t="s">
        <v>12</v>
      </c>
      <c r="P99" s="44" t="s">
        <v>12</v>
      </c>
    </row>
    <row r="100" spans="1:16" x14ac:dyDescent="0.2">
      <c r="A100" s="137" t="s">
        <v>119</v>
      </c>
      <c r="B100" s="57">
        <v>122588</v>
      </c>
      <c r="C100" s="58" t="s">
        <v>7</v>
      </c>
      <c r="D100" s="59" t="s">
        <v>120</v>
      </c>
      <c r="E100" s="58">
        <v>2</v>
      </c>
      <c r="F100" s="59"/>
      <c r="G100" s="60"/>
      <c r="H100" s="62" t="s">
        <v>12</v>
      </c>
      <c r="I100" s="62">
        <v>108</v>
      </c>
      <c r="J100" s="62">
        <v>108</v>
      </c>
      <c r="K100" s="62">
        <v>108</v>
      </c>
      <c r="L100" s="62">
        <v>108</v>
      </c>
      <c r="M100" s="62">
        <v>108</v>
      </c>
      <c r="N100" s="62" t="s">
        <v>12</v>
      </c>
      <c r="O100" s="62" t="s">
        <v>12</v>
      </c>
      <c r="P100" s="64" t="s">
        <v>12</v>
      </c>
    </row>
    <row r="101" spans="1:16" x14ac:dyDescent="0.2">
      <c r="A101" s="138" t="s">
        <v>119</v>
      </c>
      <c r="B101" s="45">
        <v>118721</v>
      </c>
      <c r="C101" s="39" t="s">
        <v>45</v>
      </c>
      <c r="D101" s="40" t="s">
        <v>121</v>
      </c>
      <c r="E101" s="39">
        <v>2</v>
      </c>
      <c r="F101" s="40" t="s">
        <v>227</v>
      </c>
      <c r="G101" s="24"/>
      <c r="H101" s="26" t="s">
        <v>12</v>
      </c>
      <c r="I101" s="26" t="s">
        <v>12</v>
      </c>
      <c r="J101" s="26" t="s">
        <v>12</v>
      </c>
      <c r="K101" s="26" t="s">
        <v>12</v>
      </c>
      <c r="L101" s="26" t="s">
        <v>12</v>
      </c>
      <c r="M101" s="26" t="s">
        <v>12</v>
      </c>
      <c r="N101" s="26" t="s">
        <v>12</v>
      </c>
      <c r="O101" s="26" t="s">
        <v>12</v>
      </c>
      <c r="P101" s="41" t="s">
        <v>12</v>
      </c>
    </row>
    <row r="102" spans="1:16" x14ac:dyDescent="0.2">
      <c r="A102" s="138" t="s">
        <v>119</v>
      </c>
      <c r="B102" s="45">
        <v>117568</v>
      </c>
      <c r="C102" s="39" t="s">
        <v>8</v>
      </c>
      <c r="D102" s="40" t="s">
        <v>122</v>
      </c>
      <c r="E102" s="39">
        <v>2</v>
      </c>
      <c r="F102" s="40" t="s">
        <v>227</v>
      </c>
      <c r="G102" s="24"/>
      <c r="H102" s="26" t="s">
        <v>12</v>
      </c>
      <c r="I102" s="26" t="s">
        <v>12</v>
      </c>
      <c r="J102" s="26" t="s">
        <v>12</v>
      </c>
      <c r="K102" s="26" t="s">
        <v>12</v>
      </c>
      <c r="L102" s="26" t="s">
        <v>12</v>
      </c>
      <c r="M102" s="26" t="s">
        <v>12</v>
      </c>
      <c r="N102" s="26" t="s">
        <v>12</v>
      </c>
      <c r="O102" s="26" t="s">
        <v>12</v>
      </c>
      <c r="P102" s="41" t="s">
        <v>12</v>
      </c>
    </row>
    <row r="103" spans="1:16" x14ac:dyDescent="0.2">
      <c r="A103" s="138" t="s">
        <v>119</v>
      </c>
      <c r="B103" s="45">
        <v>122619</v>
      </c>
      <c r="C103" s="39" t="s">
        <v>6</v>
      </c>
      <c r="D103" s="40" t="s">
        <v>123</v>
      </c>
      <c r="E103" s="39">
        <v>2</v>
      </c>
      <c r="F103" s="40"/>
      <c r="G103" s="24"/>
      <c r="H103" s="26" t="s">
        <v>12</v>
      </c>
      <c r="I103" s="26">
        <v>52</v>
      </c>
      <c r="J103" s="26">
        <v>52</v>
      </c>
      <c r="K103" s="26">
        <v>52</v>
      </c>
      <c r="L103" s="26">
        <v>52</v>
      </c>
      <c r="M103" s="26">
        <v>52</v>
      </c>
      <c r="N103" s="26" t="s">
        <v>12</v>
      </c>
      <c r="O103" s="26" t="s">
        <v>12</v>
      </c>
      <c r="P103" s="41" t="s">
        <v>12</v>
      </c>
    </row>
    <row r="104" spans="1:16" x14ac:dyDescent="0.2">
      <c r="A104" s="138" t="s">
        <v>119</v>
      </c>
      <c r="B104" s="45">
        <v>122618</v>
      </c>
      <c r="C104" s="39" t="s">
        <v>9</v>
      </c>
      <c r="D104" s="40" t="s">
        <v>124</v>
      </c>
      <c r="E104" s="39">
        <v>2</v>
      </c>
      <c r="F104" s="40" t="s">
        <v>227</v>
      </c>
      <c r="G104" s="24"/>
      <c r="H104" s="26" t="s">
        <v>12</v>
      </c>
      <c r="I104" s="26" t="s">
        <v>12</v>
      </c>
      <c r="J104" s="26" t="s">
        <v>12</v>
      </c>
      <c r="K104" s="26" t="s">
        <v>12</v>
      </c>
      <c r="L104" s="26" t="s">
        <v>12</v>
      </c>
      <c r="M104" s="26" t="s">
        <v>12</v>
      </c>
      <c r="N104" s="26" t="s">
        <v>12</v>
      </c>
      <c r="O104" s="26" t="s">
        <v>12</v>
      </c>
      <c r="P104" s="41" t="s">
        <v>12</v>
      </c>
    </row>
    <row r="105" spans="1:16" x14ac:dyDescent="0.2">
      <c r="A105" s="138" t="s">
        <v>119</v>
      </c>
      <c r="B105" s="45">
        <v>117564</v>
      </c>
      <c r="C105" s="39" t="s">
        <v>9</v>
      </c>
      <c r="D105" s="40" t="s">
        <v>125</v>
      </c>
      <c r="E105" s="39">
        <v>2</v>
      </c>
      <c r="F105" s="40"/>
      <c r="G105" s="24"/>
      <c r="H105" s="25" t="s">
        <v>12</v>
      </c>
      <c r="I105" s="25">
        <v>108</v>
      </c>
      <c r="J105" s="25">
        <v>108</v>
      </c>
      <c r="K105" s="25">
        <v>108</v>
      </c>
      <c r="L105" s="25">
        <v>108</v>
      </c>
      <c r="M105" s="25">
        <v>108</v>
      </c>
      <c r="N105" s="25">
        <v>108</v>
      </c>
      <c r="O105" s="26" t="s">
        <v>12</v>
      </c>
      <c r="P105" s="41" t="s">
        <v>12</v>
      </c>
    </row>
    <row r="106" spans="1:16" x14ac:dyDescent="0.2">
      <c r="A106" s="138" t="s">
        <v>119</v>
      </c>
      <c r="B106" s="45">
        <v>123042</v>
      </c>
      <c r="C106" s="39" t="s">
        <v>8</v>
      </c>
      <c r="D106" s="40" t="s">
        <v>126</v>
      </c>
      <c r="E106" s="39">
        <v>2</v>
      </c>
      <c r="F106" s="40"/>
      <c r="G106" s="24"/>
      <c r="H106" s="25">
        <v>70</v>
      </c>
      <c r="I106" s="25">
        <v>70</v>
      </c>
      <c r="J106" s="25">
        <v>70</v>
      </c>
      <c r="K106" s="25">
        <v>70</v>
      </c>
      <c r="L106" s="25">
        <v>70</v>
      </c>
      <c r="M106" s="25">
        <v>70</v>
      </c>
      <c r="N106" s="32" t="s">
        <v>12</v>
      </c>
      <c r="O106" s="51" t="s">
        <v>12</v>
      </c>
      <c r="P106" s="41" t="s">
        <v>12</v>
      </c>
    </row>
    <row r="107" spans="1:16" x14ac:dyDescent="0.2">
      <c r="A107" s="138" t="s">
        <v>119</v>
      </c>
      <c r="B107" s="45">
        <v>120137</v>
      </c>
      <c r="C107" s="39" t="s">
        <v>8</v>
      </c>
      <c r="D107" s="40" t="s">
        <v>127</v>
      </c>
      <c r="E107" s="39">
        <v>2</v>
      </c>
      <c r="F107" s="40" t="s">
        <v>227</v>
      </c>
      <c r="G107" s="24"/>
      <c r="H107" s="26" t="s">
        <v>12</v>
      </c>
      <c r="I107" s="26" t="s">
        <v>12</v>
      </c>
      <c r="J107" s="26" t="s">
        <v>12</v>
      </c>
      <c r="K107" s="26" t="s">
        <v>12</v>
      </c>
      <c r="L107" s="26" t="s">
        <v>12</v>
      </c>
      <c r="M107" s="26" t="s">
        <v>12</v>
      </c>
      <c r="N107" s="26" t="s">
        <v>12</v>
      </c>
      <c r="O107" s="26" t="s">
        <v>12</v>
      </c>
      <c r="P107" s="41" t="s">
        <v>12</v>
      </c>
    </row>
    <row r="108" spans="1:16" x14ac:dyDescent="0.2">
      <c r="A108" s="138" t="s">
        <v>119</v>
      </c>
      <c r="B108" s="45">
        <v>117566</v>
      </c>
      <c r="C108" s="39" t="s">
        <v>7</v>
      </c>
      <c r="D108" s="40" t="s">
        <v>128</v>
      </c>
      <c r="E108" s="39">
        <v>2</v>
      </c>
      <c r="F108" s="40"/>
      <c r="G108" s="24"/>
      <c r="H108" s="26">
        <v>52</v>
      </c>
      <c r="I108" s="26">
        <v>52</v>
      </c>
      <c r="J108" s="26">
        <v>52</v>
      </c>
      <c r="K108" s="26">
        <v>52</v>
      </c>
      <c r="L108" s="26">
        <v>52</v>
      </c>
      <c r="M108" s="26">
        <v>52</v>
      </c>
      <c r="N108" s="26" t="s">
        <v>12</v>
      </c>
      <c r="O108" s="26" t="s">
        <v>12</v>
      </c>
      <c r="P108" s="41" t="s">
        <v>12</v>
      </c>
    </row>
    <row r="109" spans="1:16" x14ac:dyDescent="0.2">
      <c r="A109" s="138" t="s">
        <v>119</v>
      </c>
      <c r="B109" s="45">
        <v>123708</v>
      </c>
      <c r="C109" s="39" t="s">
        <v>45</v>
      </c>
      <c r="D109" s="40" t="s">
        <v>129</v>
      </c>
      <c r="E109" s="39">
        <v>2</v>
      </c>
      <c r="F109" s="40" t="s">
        <v>227</v>
      </c>
      <c r="G109" s="24"/>
      <c r="H109" s="26" t="s">
        <v>12</v>
      </c>
      <c r="I109" s="26" t="s">
        <v>12</v>
      </c>
      <c r="J109" s="26" t="s">
        <v>12</v>
      </c>
      <c r="K109" s="26" t="s">
        <v>12</v>
      </c>
      <c r="L109" s="26" t="s">
        <v>12</v>
      </c>
      <c r="M109" s="26" t="s">
        <v>12</v>
      </c>
      <c r="N109" s="26" t="s">
        <v>12</v>
      </c>
      <c r="O109" s="51" t="s">
        <v>12</v>
      </c>
      <c r="P109" s="41" t="s">
        <v>12</v>
      </c>
    </row>
    <row r="110" spans="1:16" x14ac:dyDescent="0.2">
      <c r="A110" s="138" t="s">
        <v>119</v>
      </c>
      <c r="B110" s="45">
        <v>123749</v>
      </c>
      <c r="C110" s="39" t="s">
        <v>6</v>
      </c>
      <c r="D110" s="40" t="s">
        <v>232</v>
      </c>
      <c r="E110" s="39">
        <v>2</v>
      </c>
      <c r="F110" s="40"/>
      <c r="G110" s="24"/>
      <c r="H110" s="26" t="s">
        <v>12</v>
      </c>
      <c r="I110" s="26" t="s">
        <v>12</v>
      </c>
      <c r="J110" s="26" t="s">
        <v>12</v>
      </c>
      <c r="K110" s="26">
        <v>480</v>
      </c>
      <c r="L110" s="26">
        <v>480</v>
      </c>
      <c r="M110" s="26">
        <v>480</v>
      </c>
      <c r="N110" s="26">
        <v>480</v>
      </c>
      <c r="O110" s="26" t="s">
        <v>12</v>
      </c>
      <c r="P110" s="41" t="s">
        <v>12</v>
      </c>
    </row>
    <row r="111" spans="1:16" x14ac:dyDescent="0.2">
      <c r="A111" s="138" t="s">
        <v>119</v>
      </c>
      <c r="B111" s="45">
        <v>122933</v>
      </c>
      <c r="C111" s="39" t="s">
        <v>6</v>
      </c>
      <c r="D111" s="40" t="s">
        <v>130</v>
      </c>
      <c r="E111" s="39">
        <v>2</v>
      </c>
      <c r="F111" s="40" t="s">
        <v>227</v>
      </c>
      <c r="G111" s="24"/>
      <c r="H111" s="26" t="s">
        <v>12</v>
      </c>
      <c r="I111" s="26" t="s">
        <v>12</v>
      </c>
      <c r="J111" s="26" t="s">
        <v>12</v>
      </c>
      <c r="K111" s="26" t="s">
        <v>12</v>
      </c>
      <c r="L111" s="26" t="s">
        <v>12</v>
      </c>
      <c r="M111" s="26" t="s">
        <v>12</v>
      </c>
      <c r="N111" s="26" t="s">
        <v>12</v>
      </c>
      <c r="O111" s="26" t="s">
        <v>12</v>
      </c>
      <c r="P111" s="41" t="s">
        <v>12</v>
      </c>
    </row>
    <row r="112" spans="1:16" ht="13.5" thickBot="1" x14ac:dyDescent="0.25">
      <c r="A112" s="140" t="s">
        <v>119</v>
      </c>
      <c r="B112" s="46">
        <v>122627</v>
      </c>
      <c r="C112" s="27" t="s">
        <v>6</v>
      </c>
      <c r="D112" s="28" t="s">
        <v>131</v>
      </c>
      <c r="E112" s="27">
        <v>2</v>
      </c>
      <c r="F112" s="28"/>
      <c r="G112" s="29"/>
      <c r="H112" s="31" t="s">
        <v>12</v>
      </c>
      <c r="I112" s="31" t="s">
        <v>12</v>
      </c>
      <c r="J112" s="31" t="s">
        <v>12</v>
      </c>
      <c r="K112" s="31">
        <v>40</v>
      </c>
      <c r="L112" s="31">
        <v>40</v>
      </c>
      <c r="M112" s="31">
        <v>40</v>
      </c>
      <c r="N112" s="31">
        <v>40</v>
      </c>
      <c r="O112" s="31">
        <v>40</v>
      </c>
      <c r="P112" s="44" t="s">
        <v>12</v>
      </c>
    </row>
    <row r="113" spans="1:16" x14ac:dyDescent="0.2">
      <c r="A113" s="137" t="s">
        <v>132</v>
      </c>
      <c r="B113" s="57">
        <v>121019</v>
      </c>
      <c r="C113" s="58" t="s">
        <v>7</v>
      </c>
      <c r="D113" s="59" t="s">
        <v>133</v>
      </c>
      <c r="E113" s="58">
        <v>15</v>
      </c>
      <c r="F113" s="59" t="s">
        <v>227</v>
      </c>
      <c r="G113" s="60"/>
      <c r="H113" s="61" t="s">
        <v>12</v>
      </c>
      <c r="I113" s="61" t="s">
        <v>12</v>
      </c>
      <c r="J113" s="61" t="s">
        <v>12</v>
      </c>
      <c r="K113" s="61" t="s">
        <v>12</v>
      </c>
      <c r="L113" s="61" t="s">
        <v>12</v>
      </c>
      <c r="M113" s="61" t="s">
        <v>12</v>
      </c>
      <c r="N113" s="61" t="s">
        <v>12</v>
      </c>
      <c r="O113" s="61" t="s">
        <v>12</v>
      </c>
      <c r="P113" s="64" t="s">
        <v>12</v>
      </c>
    </row>
    <row r="114" spans="1:16" x14ac:dyDescent="0.2">
      <c r="A114" s="138" t="s">
        <v>132</v>
      </c>
      <c r="B114" s="45">
        <v>110854</v>
      </c>
      <c r="C114" s="39" t="s">
        <v>8</v>
      </c>
      <c r="D114" s="40" t="s">
        <v>134</v>
      </c>
      <c r="E114" s="39">
        <v>15</v>
      </c>
      <c r="F114" s="40" t="s">
        <v>227</v>
      </c>
      <c r="G114" s="24"/>
      <c r="H114" s="25" t="s">
        <v>12</v>
      </c>
      <c r="I114" s="25" t="s">
        <v>12</v>
      </c>
      <c r="J114" s="25" t="s">
        <v>12</v>
      </c>
      <c r="K114" s="25" t="s">
        <v>12</v>
      </c>
      <c r="L114" s="25" t="s">
        <v>12</v>
      </c>
      <c r="M114" s="25" t="s">
        <v>12</v>
      </c>
      <c r="N114" s="25" t="s">
        <v>12</v>
      </c>
      <c r="O114" s="25" t="s">
        <v>12</v>
      </c>
      <c r="P114" s="63" t="s">
        <v>12</v>
      </c>
    </row>
    <row r="115" spans="1:16" x14ac:dyDescent="0.2">
      <c r="A115" s="138" t="s">
        <v>132</v>
      </c>
      <c r="B115" s="45">
        <v>110855</v>
      </c>
      <c r="C115" s="39" t="s">
        <v>7</v>
      </c>
      <c r="D115" s="40" t="s">
        <v>135</v>
      </c>
      <c r="E115" s="39">
        <v>15</v>
      </c>
      <c r="F115" s="40" t="s">
        <v>227</v>
      </c>
      <c r="G115" s="24"/>
      <c r="H115" s="25" t="s">
        <v>12</v>
      </c>
      <c r="I115" s="25" t="s">
        <v>12</v>
      </c>
      <c r="J115" s="25" t="s">
        <v>12</v>
      </c>
      <c r="K115" s="25" t="s">
        <v>12</v>
      </c>
      <c r="L115" s="25" t="s">
        <v>12</v>
      </c>
      <c r="M115" s="25" t="s">
        <v>12</v>
      </c>
      <c r="N115" s="25" t="s">
        <v>12</v>
      </c>
      <c r="O115" s="25" t="s">
        <v>12</v>
      </c>
      <c r="P115" s="63" t="s">
        <v>12</v>
      </c>
    </row>
    <row r="116" spans="1:16" x14ac:dyDescent="0.2">
      <c r="A116" s="138" t="s">
        <v>132</v>
      </c>
      <c r="B116" s="45">
        <v>110883</v>
      </c>
      <c r="C116" s="39" t="s">
        <v>8</v>
      </c>
      <c r="D116" s="40" t="s">
        <v>136</v>
      </c>
      <c r="E116" s="39">
        <v>15</v>
      </c>
      <c r="F116" s="40" t="s">
        <v>227</v>
      </c>
      <c r="G116" s="24"/>
      <c r="H116" s="25" t="s">
        <v>12</v>
      </c>
      <c r="I116" s="25" t="s">
        <v>12</v>
      </c>
      <c r="J116" s="25" t="s">
        <v>12</v>
      </c>
      <c r="K116" s="25" t="s">
        <v>12</v>
      </c>
      <c r="L116" s="25" t="s">
        <v>12</v>
      </c>
      <c r="M116" s="25" t="s">
        <v>12</v>
      </c>
      <c r="N116" s="25" t="s">
        <v>12</v>
      </c>
      <c r="O116" s="25" t="s">
        <v>12</v>
      </c>
      <c r="P116" s="63" t="s">
        <v>12</v>
      </c>
    </row>
    <row r="117" spans="1:16" x14ac:dyDescent="0.2">
      <c r="A117" s="138" t="s">
        <v>132</v>
      </c>
      <c r="B117" s="45">
        <v>123370</v>
      </c>
      <c r="C117" s="39" t="s">
        <v>15</v>
      </c>
      <c r="D117" s="40" t="s">
        <v>137</v>
      </c>
      <c r="E117" s="39">
        <v>15</v>
      </c>
      <c r="F117" s="40" t="s">
        <v>227</v>
      </c>
      <c r="G117" s="24"/>
      <c r="H117" s="25" t="s">
        <v>12</v>
      </c>
      <c r="I117" s="25" t="s">
        <v>12</v>
      </c>
      <c r="J117" s="25" t="s">
        <v>12</v>
      </c>
      <c r="K117" s="25" t="s">
        <v>12</v>
      </c>
      <c r="L117" s="25" t="s">
        <v>12</v>
      </c>
      <c r="M117" s="25" t="s">
        <v>12</v>
      </c>
      <c r="N117" s="25" t="s">
        <v>12</v>
      </c>
      <c r="O117" s="25" t="s">
        <v>12</v>
      </c>
      <c r="P117" s="63" t="s">
        <v>12</v>
      </c>
    </row>
    <row r="118" spans="1:16" x14ac:dyDescent="0.2">
      <c r="A118" s="138" t="s">
        <v>132</v>
      </c>
      <c r="B118" s="45">
        <v>123371</v>
      </c>
      <c r="C118" s="39" t="s">
        <v>8</v>
      </c>
      <c r="D118" s="40" t="s">
        <v>138</v>
      </c>
      <c r="E118" s="39">
        <v>15</v>
      </c>
      <c r="F118" s="40" t="s">
        <v>227</v>
      </c>
      <c r="G118" s="24"/>
      <c r="H118" s="25" t="s">
        <v>12</v>
      </c>
      <c r="I118" s="25" t="s">
        <v>12</v>
      </c>
      <c r="J118" s="25" t="s">
        <v>12</v>
      </c>
      <c r="K118" s="25" t="s">
        <v>12</v>
      </c>
      <c r="L118" s="25" t="s">
        <v>12</v>
      </c>
      <c r="M118" s="25" t="s">
        <v>12</v>
      </c>
      <c r="N118" s="25" t="s">
        <v>12</v>
      </c>
      <c r="O118" s="25" t="s">
        <v>12</v>
      </c>
      <c r="P118" s="41" t="s">
        <v>12</v>
      </c>
    </row>
    <row r="119" spans="1:16" x14ac:dyDescent="0.2">
      <c r="A119" s="138" t="s">
        <v>132</v>
      </c>
      <c r="B119" s="45">
        <v>121424</v>
      </c>
      <c r="C119" s="39" t="s">
        <v>6</v>
      </c>
      <c r="D119" s="40" t="s">
        <v>139</v>
      </c>
      <c r="E119" s="39">
        <v>15</v>
      </c>
      <c r="F119" s="40" t="s">
        <v>227</v>
      </c>
      <c r="G119" s="24"/>
      <c r="H119" s="25" t="s">
        <v>12</v>
      </c>
      <c r="I119" s="25" t="s">
        <v>12</v>
      </c>
      <c r="J119" s="25" t="s">
        <v>12</v>
      </c>
      <c r="K119" s="25" t="s">
        <v>12</v>
      </c>
      <c r="L119" s="25" t="s">
        <v>12</v>
      </c>
      <c r="M119" s="25" t="s">
        <v>12</v>
      </c>
      <c r="N119" s="25" t="s">
        <v>12</v>
      </c>
      <c r="O119" s="25" t="s">
        <v>12</v>
      </c>
      <c r="P119" s="41" t="s">
        <v>12</v>
      </c>
    </row>
    <row r="120" spans="1:16" ht="13.5" thickBot="1" x14ac:dyDescent="0.25">
      <c r="A120" s="139" t="s">
        <v>132</v>
      </c>
      <c r="B120" s="46">
        <v>121428</v>
      </c>
      <c r="C120" s="27" t="s">
        <v>13</v>
      </c>
      <c r="D120" s="28" t="s">
        <v>140</v>
      </c>
      <c r="E120" s="27">
        <v>15</v>
      </c>
      <c r="F120" s="28" t="s">
        <v>227</v>
      </c>
      <c r="G120" s="29"/>
      <c r="H120" s="30" t="s">
        <v>12</v>
      </c>
      <c r="I120" s="30" t="s">
        <v>12</v>
      </c>
      <c r="J120" s="30" t="s">
        <v>12</v>
      </c>
      <c r="K120" s="30" t="s">
        <v>12</v>
      </c>
      <c r="L120" s="30" t="s">
        <v>12</v>
      </c>
      <c r="M120" s="30" t="s">
        <v>12</v>
      </c>
      <c r="N120" s="30" t="s">
        <v>12</v>
      </c>
      <c r="O120" s="30" t="s">
        <v>12</v>
      </c>
      <c r="P120" s="86" t="s">
        <v>12</v>
      </c>
    </row>
    <row r="121" spans="1:16" x14ac:dyDescent="0.2">
      <c r="A121" s="137" t="s">
        <v>141</v>
      </c>
      <c r="B121" s="57">
        <v>123438</v>
      </c>
      <c r="C121" s="58" t="s">
        <v>9</v>
      </c>
      <c r="D121" s="59" t="s">
        <v>142</v>
      </c>
      <c r="E121" s="58">
        <v>8</v>
      </c>
      <c r="F121" s="59" t="s">
        <v>227</v>
      </c>
      <c r="G121" s="60"/>
      <c r="H121" s="61" t="s">
        <v>12</v>
      </c>
      <c r="I121" s="61" t="s">
        <v>12</v>
      </c>
      <c r="J121" s="61" t="s">
        <v>12</v>
      </c>
      <c r="K121" s="61" t="s">
        <v>12</v>
      </c>
      <c r="L121" s="61" t="s">
        <v>12</v>
      </c>
      <c r="M121" s="61" t="s">
        <v>12</v>
      </c>
      <c r="N121" s="61" t="s">
        <v>12</v>
      </c>
      <c r="O121" s="62" t="s">
        <v>12</v>
      </c>
      <c r="P121" s="64" t="s">
        <v>12</v>
      </c>
    </row>
    <row r="122" spans="1:16" x14ac:dyDescent="0.2">
      <c r="A122" s="141" t="s">
        <v>141</v>
      </c>
      <c r="B122" s="45">
        <v>121015</v>
      </c>
      <c r="C122" s="39" t="s">
        <v>7</v>
      </c>
      <c r="D122" s="40" t="s">
        <v>143</v>
      </c>
      <c r="E122" s="39">
        <v>8</v>
      </c>
      <c r="F122" s="40" t="s">
        <v>227</v>
      </c>
      <c r="G122" s="24"/>
      <c r="H122" s="25" t="s">
        <v>12</v>
      </c>
      <c r="I122" s="25" t="s">
        <v>12</v>
      </c>
      <c r="J122" s="25" t="s">
        <v>12</v>
      </c>
      <c r="K122" s="25" t="s">
        <v>12</v>
      </c>
      <c r="L122" s="25" t="s">
        <v>12</v>
      </c>
      <c r="M122" s="25" t="s">
        <v>12</v>
      </c>
      <c r="N122" s="25" t="s">
        <v>12</v>
      </c>
      <c r="O122" s="25" t="s">
        <v>12</v>
      </c>
      <c r="P122" s="63" t="s">
        <v>12</v>
      </c>
    </row>
    <row r="123" spans="1:16" x14ac:dyDescent="0.2">
      <c r="A123" s="138" t="s">
        <v>141</v>
      </c>
      <c r="B123" s="45">
        <v>106943</v>
      </c>
      <c r="C123" s="39" t="s">
        <v>8</v>
      </c>
      <c r="D123" s="40" t="s">
        <v>144</v>
      </c>
      <c r="E123" s="39">
        <v>8</v>
      </c>
      <c r="F123" s="40" t="s">
        <v>227</v>
      </c>
      <c r="G123" s="24"/>
      <c r="H123" s="26" t="s">
        <v>12</v>
      </c>
      <c r="I123" s="26" t="s">
        <v>12</v>
      </c>
      <c r="J123" s="26" t="s">
        <v>12</v>
      </c>
      <c r="K123" s="26" t="s">
        <v>12</v>
      </c>
      <c r="L123" s="26" t="s">
        <v>12</v>
      </c>
      <c r="M123" s="26" t="s">
        <v>12</v>
      </c>
      <c r="N123" s="26" t="s">
        <v>12</v>
      </c>
      <c r="O123" s="26" t="s">
        <v>12</v>
      </c>
      <c r="P123" s="41" t="s">
        <v>12</v>
      </c>
    </row>
    <row r="124" spans="1:16" x14ac:dyDescent="0.2">
      <c r="A124" s="138" t="s">
        <v>141</v>
      </c>
      <c r="B124" s="45">
        <v>105366</v>
      </c>
      <c r="C124" s="39" t="s">
        <v>7</v>
      </c>
      <c r="D124" s="40" t="s">
        <v>145</v>
      </c>
      <c r="E124" s="39">
        <v>8</v>
      </c>
      <c r="F124" s="40" t="s">
        <v>227</v>
      </c>
      <c r="G124" s="24"/>
      <c r="H124" s="25" t="s">
        <v>12</v>
      </c>
      <c r="I124" s="25" t="s">
        <v>12</v>
      </c>
      <c r="J124" s="25" t="s">
        <v>12</v>
      </c>
      <c r="K124" s="25" t="s">
        <v>12</v>
      </c>
      <c r="L124" s="25" t="s">
        <v>12</v>
      </c>
      <c r="M124" s="25" t="s">
        <v>12</v>
      </c>
      <c r="N124" s="25" t="s">
        <v>12</v>
      </c>
      <c r="O124" s="25" t="s">
        <v>12</v>
      </c>
      <c r="P124" s="63" t="s">
        <v>12</v>
      </c>
    </row>
    <row r="125" spans="1:16" x14ac:dyDescent="0.2">
      <c r="A125" s="138" t="s">
        <v>141</v>
      </c>
      <c r="B125" s="45">
        <v>106945</v>
      </c>
      <c r="C125" s="39" t="s">
        <v>8</v>
      </c>
      <c r="D125" s="40" t="s">
        <v>146</v>
      </c>
      <c r="E125" s="39">
        <v>8</v>
      </c>
      <c r="F125" s="40" t="s">
        <v>227</v>
      </c>
      <c r="G125" s="24"/>
      <c r="H125" s="25" t="s">
        <v>12</v>
      </c>
      <c r="I125" s="25" t="s">
        <v>12</v>
      </c>
      <c r="J125" s="25" t="s">
        <v>12</v>
      </c>
      <c r="K125" s="25" t="s">
        <v>12</v>
      </c>
      <c r="L125" s="25" t="s">
        <v>12</v>
      </c>
      <c r="M125" s="25" t="s">
        <v>12</v>
      </c>
      <c r="N125" s="25" t="s">
        <v>12</v>
      </c>
      <c r="O125" s="26" t="s">
        <v>12</v>
      </c>
      <c r="P125" s="56" t="s">
        <v>12</v>
      </c>
    </row>
    <row r="126" spans="1:16" x14ac:dyDescent="0.2">
      <c r="A126" s="138" t="s">
        <v>141</v>
      </c>
      <c r="B126" s="45">
        <v>121386</v>
      </c>
      <c r="C126" s="39" t="s">
        <v>6</v>
      </c>
      <c r="D126" s="40" t="s">
        <v>147</v>
      </c>
      <c r="E126" s="39">
        <v>8</v>
      </c>
      <c r="F126" s="40" t="s">
        <v>227</v>
      </c>
      <c r="G126" s="24"/>
      <c r="H126" s="25" t="s">
        <v>12</v>
      </c>
      <c r="I126" s="25" t="s">
        <v>12</v>
      </c>
      <c r="J126" s="25" t="s">
        <v>12</v>
      </c>
      <c r="K126" s="25" t="s">
        <v>12</v>
      </c>
      <c r="L126" s="25" t="s">
        <v>12</v>
      </c>
      <c r="M126" s="25" t="s">
        <v>12</v>
      </c>
      <c r="N126" s="25" t="s">
        <v>12</v>
      </c>
      <c r="O126" s="25" t="s">
        <v>12</v>
      </c>
      <c r="P126" s="41" t="s">
        <v>12</v>
      </c>
    </row>
    <row r="127" spans="1:16" x14ac:dyDescent="0.2">
      <c r="A127" s="141" t="s">
        <v>141</v>
      </c>
      <c r="B127" s="45">
        <v>123125</v>
      </c>
      <c r="C127" s="39" t="s">
        <v>15</v>
      </c>
      <c r="D127" s="40" t="s">
        <v>148</v>
      </c>
      <c r="E127" s="39">
        <v>8</v>
      </c>
      <c r="F127" s="40" t="s">
        <v>227</v>
      </c>
      <c r="G127" s="24"/>
      <c r="H127" s="25" t="s">
        <v>12</v>
      </c>
      <c r="I127" s="25" t="s">
        <v>12</v>
      </c>
      <c r="J127" s="25" t="s">
        <v>12</v>
      </c>
      <c r="K127" s="25" t="s">
        <v>12</v>
      </c>
      <c r="L127" s="25" t="s">
        <v>12</v>
      </c>
      <c r="M127" s="25" t="s">
        <v>12</v>
      </c>
      <c r="N127" s="25" t="s">
        <v>12</v>
      </c>
      <c r="O127" s="26" t="s">
        <v>12</v>
      </c>
      <c r="P127" s="41" t="s">
        <v>12</v>
      </c>
    </row>
    <row r="128" spans="1:16" x14ac:dyDescent="0.2">
      <c r="A128" s="141" t="s">
        <v>141</v>
      </c>
      <c r="B128" s="45">
        <v>123126</v>
      </c>
      <c r="C128" s="39" t="s">
        <v>8</v>
      </c>
      <c r="D128" s="40" t="s">
        <v>149</v>
      </c>
      <c r="E128" s="39">
        <v>8</v>
      </c>
      <c r="F128" s="40" t="s">
        <v>227</v>
      </c>
      <c r="G128" s="24"/>
      <c r="H128" s="25" t="s">
        <v>12</v>
      </c>
      <c r="I128" s="25" t="s">
        <v>12</v>
      </c>
      <c r="J128" s="25" t="s">
        <v>12</v>
      </c>
      <c r="K128" s="25" t="s">
        <v>12</v>
      </c>
      <c r="L128" s="25" t="s">
        <v>12</v>
      </c>
      <c r="M128" s="25" t="s">
        <v>12</v>
      </c>
      <c r="N128" s="25" t="s">
        <v>12</v>
      </c>
      <c r="O128" s="25" t="s">
        <v>12</v>
      </c>
      <c r="P128" s="41" t="s">
        <v>12</v>
      </c>
    </row>
    <row r="129" spans="1:16" x14ac:dyDescent="0.2">
      <c r="A129" s="141" t="s">
        <v>141</v>
      </c>
      <c r="B129" s="45">
        <v>121387</v>
      </c>
      <c r="C129" s="39" t="s">
        <v>7</v>
      </c>
      <c r="D129" s="40" t="s">
        <v>150</v>
      </c>
      <c r="E129" s="39">
        <v>8</v>
      </c>
      <c r="F129" s="40" t="s">
        <v>227</v>
      </c>
      <c r="G129" s="24"/>
      <c r="H129" s="25" t="s">
        <v>12</v>
      </c>
      <c r="I129" s="25" t="s">
        <v>12</v>
      </c>
      <c r="J129" s="25" t="s">
        <v>12</v>
      </c>
      <c r="K129" s="25" t="s">
        <v>12</v>
      </c>
      <c r="L129" s="25" t="s">
        <v>12</v>
      </c>
      <c r="M129" s="25" t="s">
        <v>12</v>
      </c>
      <c r="N129" s="25" t="s">
        <v>12</v>
      </c>
      <c r="O129" s="25" t="s">
        <v>12</v>
      </c>
      <c r="P129" s="41" t="s">
        <v>12</v>
      </c>
    </row>
    <row r="130" spans="1:16" ht="13.5" thickBot="1" x14ac:dyDescent="0.25">
      <c r="A130" s="136" t="s">
        <v>141</v>
      </c>
      <c r="B130" s="46">
        <v>121388</v>
      </c>
      <c r="C130" s="27" t="s">
        <v>13</v>
      </c>
      <c r="D130" s="28" t="s">
        <v>151</v>
      </c>
      <c r="E130" s="27">
        <v>8</v>
      </c>
      <c r="F130" s="40" t="s">
        <v>227</v>
      </c>
      <c r="G130" s="29"/>
      <c r="H130" s="30" t="s">
        <v>12</v>
      </c>
      <c r="I130" s="30" t="s">
        <v>12</v>
      </c>
      <c r="J130" s="30" t="s">
        <v>12</v>
      </c>
      <c r="K130" s="30" t="s">
        <v>12</v>
      </c>
      <c r="L130" s="30" t="s">
        <v>12</v>
      </c>
      <c r="M130" s="30" t="s">
        <v>12</v>
      </c>
      <c r="N130" s="30" t="s">
        <v>12</v>
      </c>
      <c r="O130" s="31" t="s">
        <v>12</v>
      </c>
      <c r="P130" s="65" t="s">
        <v>12</v>
      </c>
    </row>
    <row r="131" spans="1:16" x14ac:dyDescent="0.2">
      <c r="A131" s="137" t="s">
        <v>152</v>
      </c>
      <c r="B131" s="57">
        <v>114529</v>
      </c>
      <c r="C131" s="58" t="s">
        <v>8</v>
      </c>
      <c r="D131" s="59" t="s">
        <v>153</v>
      </c>
      <c r="E131" s="58">
        <v>2</v>
      </c>
      <c r="F131" s="59"/>
      <c r="G131" s="60"/>
      <c r="H131" s="61">
        <v>229</v>
      </c>
      <c r="I131" s="61">
        <v>229</v>
      </c>
      <c r="J131" s="61">
        <v>229</v>
      </c>
      <c r="K131" s="61">
        <v>1000</v>
      </c>
      <c r="L131" s="61">
        <v>2477</v>
      </c>
      <c r="M131" s="61">
        <v>2477</v>
      </c>
      <c r="N131" s="61">
        <v>2477</v>
      </c>
      <c r="O131" s="62">
        <v>2477</v>
      </c>
      <c r="P131" s="89">
        <v>2477</v>
      </c>
    </row>
    <row r="132" spans="1:16" x14ac:dyDescent="0.2">
      <c r="A132" s="138" t="s">
        <v>152</v>
      </c>
      <c r="B132" s="45">
        <v>122751</v>
      </c>
      <c r="C132" s="39" t="s">
        <v>9</v>
      </c>
      <c r="D132" s="40" t="s">
        <v>154</v>
      </c>
      <c r="E132" s="39">
        <v>2</v>
      </c>
      <c r="F132" s="40"/>
      <c r="G132" s="24"/>
      <c r="H132" s="25">
        <v>135</v>
      </c>
      <c r="I132" s="25">
        <v>135</v>
      </c>
      <c r="J132" s="25">
        <v>135</v>
      </c>
      <c r="K132" s="25">
        <v>135</v>
      </c>
      <c r="L132" s="25">
        <v>597</v>
      </c>
      <c r="M132" s="25">
        <v>597</v>
      </c>
      <c r="N132" s="25">
        <v>597</v>
      </c>
      <c r="O132" s="25">
        <v>597</v>
      </c>
      <c r="P132" s="63">
        <v>597</v>
      </c>
    </row>
    <row r="133" spans="1:16" x14ac:dyDescent="0.2">
      <c r="A133" s="138" t="s">
        <v>152</v>
      </c>
      <c r="B133" s="45">
        <v>106725</v>
      </c>
      <c r="C133" s="39" t="s">
        <v>8</v>
      </c>
      <c r="D133" s="40" t="s">
        <v>155</v>
      </c>
      <c r="E133" s="39">
        <v>2</v>
      </c>
      <c r="F133" s="40" t="s">
        <v>227</v>
      </c>
      <c r="G133" s="24"/>
      <c r="H133" s="25" t="s">
        <v>12</v>
      </c>
      <c r="I133" s="25" t="s">
        <v>12</v>
      </c>
      <c r="J133" s="25" t="s">
        <v>12</v>
      </c>
      <c r="K133" s="25" t="s">
        <v>12</v>
      </c>
      <c r="L133" s="25" t="s">
        <v>12</v>
      </c>
      <c r="M133" s="25" t="s">
        <v>12</v>
      </c>
      <c r="N133" s="25" t="s">
        <v>12</v>
      </c>
      <c r="O133" s="25" t="s">
        <v>12</v>
      </c>
      <c r="P133" s="63" t="s">
        <v>12</v>
      </c>
    </row>
    <row r="134" spans="1:16" x14ac:dyDescent="0.2">
      <c r="A134" s="138" t="s">
        <v>152</v>
      </c>
      <c r="B134" s="45">
        <v>106726</v>
      </c>
      <c r="C134" s="39" t="s">
        <v>13</v>
      </c>
      <c r="D134" s="40" t="s">
        <v>156</v>
      </c>
      <c r="E134" s="39">
        <v>2</v>
      </c>
      <c r="F134" s="40"/>
      <c r="G134" s="24"/>
      <c r="H134" s="25">
        <v>647</v>
      </c>
      <c r="I134" s="25">
        <v>647</v>
      </c>
      <c r="J134" s="25">
        <v>647</v>
      </c>
      <c r="K134" s="25">
        <v>647</v>
      </c>
      <c r="L134" s="25">
        <v>647</v>
      </c>
      <c r="M134" s="25">
        <v>647</v>
      </c>
      <c r="N134" s="25" t="s">
        <v>12</v>
      </c>
      <c r="O134" s="25" t="s">
        <v>12</v>
      </c>
      <c r="P134" s="63" t="s">
        <v>12</v>
      </c>
    </row>
    <row r="135" spans="1:16" x14ac:dyDescent="0.2">
      <c r="A135" s="138" t="s">
        <v>152</v>
      </c>
      <c r="B135" s="45">
        <v>112219</v>
      </c>
      <c r="C135" s="39" t="s">
        <v>7</v>
      </c>
      <c r="D135" s="40" t="s">
        <v>157</v>
      </c>
      <c r="E135" s="39">
        <v>2</v>
      </c>
      <c r="F135" s="40"/>
      <c r="G135" s="24"/>
      <c r="H135" s="25">
        <v>255</v>
      </c>
      <c r="I135" s="25">
        <v>255</v>
      </c>
      <c r="J135" s="25">
        <v>255</v>
      </c>
      <c r="K135" s="25">
        <v>255</v>
      </c>
      <c r="L135" s="25">
        <v>255</v>
      </c>
      <c r="M135" s="25">
        <v>255</v>
      </c>
      <c r="N135" s="25" t="s">
        <v>12</v>
      </c>
      <c r="O135" s="26" t="s">
        <v>12</v>
      </c>
      <c r="P135" s="56" t="s">
        <v>12</v>
      </c>
    </row>
    <row r="136" spans="1:16" x14ac:dyDescent="0.2">
      <c r="A136" s="140" t="s">
        <v>152</v>
      </c>
      <c r="B136" s="45">
        <v>121420</v>
      </c>
      <c r="C136" s="39" t="s">
        <v>7</v>
      </c>
      <c r="D136" s="40" t="s">
        <v>158</v>
      </c>
      <c r="E136" s="39">
        <v>2</v>
      </c>
      <c r="F136" s="40"/>
      <c r="G136" s="24"/>
      <c r="H136" s="25" t="s">
        <v>12</v>
      </c>
      <c r="I136" s="25" t="s">
        <v>12</v>
      </c>
      <c r="J136" s="25" t="s">
        <v>12</v>
      </c>
      <c r="K136" s="25" t="s">
        <v>12</v>
      </c>
      <c r="L136" s="25">
        <v>2346</v>
      </c>
      <c r="M136" s="25">
        <v>2346</v>
      </c>
      <c r="N136" s="25">
        <v>2346</v>
      </c>
      <c r="O136" s="26">
        <v>2346</v>
      </c>
      <c r="P136" s="56">
        <v>2346</v>
      </c>
    </row>
    <row r="137" spans="1:16" ht="13.5" thickBot="1" x14ac:dyDescent="0.25">
      <c r="A137" s="139" t="s">
        <v>152</v>
      </c>
      <c r="B137" s="46">
        <v>123721</v>
      </c>
      <c r="C137" s="27" t="s">
        <v>7</v>
      </c>
      <c r="D137" s="28" t="s">
        <v>170</v>
      </c>
      <c r="E137" s="27">
        <v>2</v>
      </c>
      <c r="F137" s="28" t="s">
        <v>227</v>
      </c>
      <c r="G137" s="29"/>
      <c r="H137" s="30" t="s">
        <v>12</v>
      </c>
      <c r="I137" s="30" t="s">
        <v>12</v>
      </c>
      <c r="J137" s="30" t="s">
        <v>12</v>
      </c>
      <c r="K137" s="30" t="s">
        <v>12</v>
      </c>
      <c r="L137" s="30" t="s">
        <v>12</v>
      </c>
      <c r="M137" s="30" t="s">
        <v>12</v>
      </c>
      <c r="N137" s="30" t="s">
        <v>12</v>
      </c>
      <c r="O137" s="31" t="s">
        <v>12</v>
      </c>
      <c r="P137" s="44" t="s">
        <v>12</v>
      </c>
    </row>
    <row r="138" spans="1:16" ht="13.5" thickBot="1" x14ac:dyDescent="0.25">
      <c r="A138" s="137" t="s">
        <v>159</v>
      </c>
      <c r="B138" s="57">
        <v>109842</v>
      </c>
      <c r="C138" s="58" t="s">
        <v>8</v>
      </c>
      <c r="D138" s="59" t="s">
        <v>160</v>
      </c>
      <c r="E138" s="58">
        <v>2</v>
      </c>
      <c r="F138" s="59" t="s">
        <v>227</v>
      </c>
      <c r="G138" s="60"/>
      <c r="H138" s="62" t="s">
        <v>12</v>
      </c>
      <c r="I138" s="62" t="s">
        <v>12</v>
      </c>
      <c r="J138" s="62" t="s">
        <v>12</v>
      </c>
      <c r="K138" s="62" t="s">
        <v>12</v>
      </c>
      <c r="L138" s="62" t="s">
        <v>12</v>
      </c>
      <c r="M138" s="62" t="s">
        <v>12</v>
      </c>
      <c r="N138" s="62" t="s">
        <v>12</v>
      </c>
      <c r="O138" s="62" t="s">
        <v>12</v>
      </c>
      <c r="P138" s="64" t="s">
        <v>12</v>
      </c>
    </row>
    <row r="139" spans="1:16" x14ac:dyDescent="0.2">
      <c r="A139" s="138" t="s">
        <v>159</v>
      </c>
      <c r="B139" s="45">
        <v>109816</v>
      </c>
      <c r="C139" s="39" t="s">
        <v>7</v>
      </c>
      <c r="D139" s="40" t="s">
        <v>161</v>
      </c>
      <c r="E139" s="39">
        <v>2</v>
      </c>
      <c r="F139" s="59" t="s">
        <v>227</v>
      </c>
      <c r="G139" s="24"/>
      <c r="H139" s="26" t="s">
        <v>12</v>
      </c>
      <c r="I139" s="26" t="s">
        <v>12</v>
      </c>
      <c r="J139" s="26" t="s">
        <v>12</v>
      </c>
      <c r="K139" s="26" t="s">
        <v>12</v>
      </c>
      <c r="L139" s="26" t="s">
        <v>12</v>
      </c>
      <c r="M139" s="26" t="s">
        <v>12</v>
      </c>
      <c r="N139" s="26" t="s">
        <v>12</v>
      </c>
      <c r="O139" s="26" t="s">
        <v>12</v>
      </c>
      <c r="P139" s="41" t="s">
        <v>12</v>
      </c>
    </row>
    <row r="140" spans="1:16" x14ac:dyDescent="0.2">
      <c r="A140" s="138" t="s">
        <v>159</v>
      </c>
      <c r="B140" s="45">
        <v>109847</v>
      </c>
      <c r="C140" s="39" t="s">
        <v>8</v>
      </c>
      <c r="D140" s="40" t="s">
        <v>162</v>
      </c>
      <c r="E140" s="39">
        <v>2</v>
      </c>
      <c r="F140" s="40" t="s">
        <v>227</v>
      </c>
      <c r="G140" s="24"/>
      <c r="H140" s="26" t="s">
        <v>12</v>
      </c>
      <c r="I140" s="26" t="s">
        <v>12</v>
      </c>
      <c r="J140" s="26" t="s">
        <v>12</v>
      </c>
      <c r="K140" s="26" t="s">
        <v>12</v>
      </c>
      <c r="L140" s="26" t="s">
        <v>12</v>
      </c>
      <c r="M140" s="26" t="s">
        <v>12</v>
      </c>
      <c r="N140" s="26" t="s">
        <v>12</v>
      </c>
      <c r="O140" s="26" t="s">
        <v>12</v>
      </c>
      <c r="P140" s="41" t="s">
        <v>12</v>
      </c>
    </row>
    <row r="141" spans="1:16" x14ac:dyDescent="0.2">
      <c r="A141" s="138" t="s">
        <v>159</v>
      </c>
      <c r="B141" s="45">
        <v>121422</v>
      </c>
      <c r="C141" s="39" t="s">
        <v>6</v>
      </c>
      <c r="D141" s="40" t="s">
        <v>163</v>
      </c>
      <c r="E141" s="39">
        <v>2</v>
      </c>
      <c r="F141" s="40"/>
      <c r="G141" s="24"/>
      <c r="H141" s="26" t="s">
        <v>12</v>
      </c>
      <c r="I141" s="26" t="s">
        <v>12</v>
      </c>
      <c r="J141" s="26">
        <v>440</v>
      </c>
      <c r="K141" s="26">
        <v>440</v>
      </c>
      <c r="L141" s="26">
        <v>440</v>
      </c>
      <c r="M141" s="26">
        <v>440</v>
      </c>
      <c r="N141" s="26">
        <v>440</v>
      </c>
      <c r="O141" s="26">
        <v>440</v>
      </c>
      <c r="P141" s="41" t="s">
        <v>12</v>
      </c>
    </row>
    <row r="142" spans="1:16" x14ac:dyDescent="0.2">
      <c r="A142" s="138" t="s">
        <v>159</v>
      </c>
      <c r="B142" s="45">
        <v>123261</v>
      </c>
      <c r="C142" s="39" t="s">
        <v>15</v>
      </c>
      <c r="D142" s="40" t="s">
        <v>166</v>
      </c>
      <c r="E142" s="39">
        <v>2</v>
      </c>
      <c r="F142" s="40"/>
      <c r="G142" s="24"/>
      <c r="H142" s="26" t="s">
        <v>12</v>
      </c>
      <c r="I142" s="26" t="s">
        <v>12</v>
      </c>
      <c r="J142" s="26" t="s">
        <v>12</v>
      </c>
      <c r="K142" s="26" t="s">
        <v>12</v>
      </c>
      <c r="L142" s="26">
        <v>108</v>
      </c>
      <c r="M142" s="26">
        <v>108</v>
      </c>
      <c r="N142" s="26">
        <v>108</v>
      </c>
      <c r="O142" s="26">
        <v>108</v>
      </c>
      <c r="P142" s="41" t="s">
        <v>12</v>
      </c>
    </row>
    <row r="143" spans="1:16" x14ac:dyDescent="0.2">
      <c r="A143" s="138" t="s">
        <v>159</v>
      </c>
      <c r="B143" s="45">
        <v>123263</v>
      </c>
      <c r="C143" s="39" t="s">
        <v>16</v>
      </c>
      <c r="D143" s="40" t="s">
        <v>167</v>
      </c>
      <c r="E143" s="39">
        <v>2</v>
      </c>
      <c r="F143" s="40"/>
      <c r="G143" s="24"/>
      <c r="H143" s="26">
        <v>388</v>
      </c>
      <c r="I143" s="26">
        <v>388</v>
      </c>
      <c r="J143" s="26">
        <v>388</v>
      </c>
      <c r="K143" s="26">
        <v>388</v>
      </c>
      <c r="L143" s="26">
        <v>388</v>
      </c>
      <c r="M143" s="26">
        <v>388</v>
      </c>
      <c r="N143" s="26" t="s">
        <v>12</v>
      </c>
      <c r="O143" s="26" t="s">
        <v>12</v>
      </c>
      <c r="P143" s="41" t="s">
        <v>12</v>
      </c>
    </row>
    <row r="144" spans="1:16" x14ac:dyDescent="0.2">
      <c r="A144" s="138" t="s">
        <v>159</v>
      </c>
      <c r="B144" s="45">
        <v>122864</v>
      </c>
      <c r="C144" s="39" t="s">
        <v>7</v>
      </c>
      <c r="D144" s="40" t="s">
        <v>168</v>
      </c>
      <c r="E144" s="39">
        <v>2</v>
      </c>
      <c r="F144" s="40"/>
      <c r="G144" s="24"/>
      <c r="H144" s="26">
        <v>38</v>
      </c>
      <c r="I144" s="26">
        <v>38</v>
      </c>
      <c r="J144" s="26">
        <v>38</v>
      </c>
      <c r="K144" s="26">
        <v>38</v>
      </c>
      <c r="L144" s="26">
        <v>222</v>
      </c>
      <c r="M144" s="26">
        <v>222</v>
      </c>
      <c r="N144" s="26">
        <v>222</v>
      </c>
      <c r="O144" s="26">
        <v>222</v>
      </c>
      <c r="P144" s="41" t="s">
        <v>12</v>
      </c>
    </row>
    <row r="145" spans="1:16" ht="13.5" thickBot="1" x14ac:dyDescent="0.25">
      <c r="A145" s="140" t="s">
        <v>159</v>
      </c>
      <c r="B145" s="98">
        <v>122320</v>
      </c>
      <c r="C145" s="99" t="s">
        <v>13</v>
      </c>
      <c r="D145" s="100" t="s">
        <v>169</v>
      </c>
      <c r="E145" s="99">
        <v>2</v>
      </c>
      <c r="F145" s="100" t="s">
        <v>227</v>
      </c>
      <c r="G145" s="101"/>
      <c r="H145" s="102" t="s">
        <v>12</v>
      </c>
      <c r="I145" s="102" t="s">
        <v>12</v>
      </c>
      <c r="J145" s="102" t="s">
        <v>12</v>
      </c>
      <c r="K145" s="102" t="s">
        <v>12</v>
      </c>
      <c r="L145" s="102" t="s">
        <v>12</v>
      </c>
      <c r="M145" s="102" t="s">
        <v>12</v>
      </c>
      <c r="N145" s="102" t="s">
        <v>12</v>
      </c>
      <c r="O145" s="102" t="s">
        <v>12</v>
      </c>
      <c r="P145" s="103" t="s">
        <v>12</v>
      </c>
    </row>
    <row r="146" spans="1:16" ht="13.5" thickBot="1" x14ac:dyDescent="0.25">
      <c r="A146" s="133" t="s">
        <v>234</v>
      </c>
      <c r="B146" s="87">
        <v>122677</v>
      </c>
      <c r="C146" s="18"/>
      <c r="D146" s="19" t="s">
        <v>235</v>
      </c>
      <c r="E146" s="18">
        <v>36</v>
      </c>
      <c r="F146" s="19"/>
      <c r="G146" s="104"/>
      <c r="H146" s="18" t="s">
        <v>12</v>
      </c>
      <c r="I146" s="18">
        <v>367</v>
      </c>
      <c r="J146" s="18">
        <v>367</v>
      </c>
      <c r="K146" s="18">
        <v>367</v>
      </c>
      <c r="L146" s="18">
        <v>367</v>
      </c>
      <c r="M146" s="18">
        <v>367</v>
      </c>
      <c r="N146" s="18">
        <v>367</v>
      </c>
      <c r="O146" s="18">
        <v>367</v>
      </c>
      <c r="P146" s="50">
        <v>367</v>
      </c>
    </row>
  </sheetData>
  <autoFilter ref="A2:D146" xr:uid="{E35D6187-9107-4665-9A5C-4722B72ED214}"/>
  <pageMargins left="0.25" right="0.25" top="0.8" bottom="0.25" header="0.3" footer="0.3"/>
  <pageSetup scale="90" orientation="landscape" r:id="rId1"/>
  <headerFooter>
    <oddHeader>&amp;LKeepsake Finished Availability
&amp;C&amp;G&amp;R 330-745-2143
www.arishort.com</oddHeader>
    <oddFooter>&amp;LAris Horticulture&amp;R&amp;P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3D02EB3B4E41A71E47EE5E7E4678" ma:contentTypeVersion="15" ma:contentTypeDescription="Create a new document." ma:contentTypeScope="" ma:versionID="57fb937f8a9df6bc9ee71f22070af9ab">
  <xsd:schema xmlns:xsd="http://www.w3.org/2001/XMLSchema" xmlns:xs="http://www.w3.org/2001/XMLSchema" xmlns:p="http://schemas.microsoft.com/office/2006/metadata/properties" xmlns:ns2="86d686a3-2694-4800-ba60-0508aadd3181" xmlns:ns3="a4db4b57-35e5-458c-995b-214cfeaa115e" targetNamespace="http://schemas.microsoft.com/office/2006/metadata/properties" ma:root="true" ma:fieldsID="2c6c08c94ac239d2f357f6cc99834a26" ns2:_="" ns3:_="">
    <xsd:import namespace="86d686a3-2694-4800-ba60-0508aadd3181"/>
    <xsd:import namespace="a4db4b57-35e5-458c-995b-214cfeaa115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686a3-2694-4800-ba60-0508aadd318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2627380-5f80-45aa-a701-7d0dd8691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b4b57-35e5-458c-995b-214cfeaa115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40b318f-fe72-4727-bd1e-f5588048acff}" ma:internalName="TaxCatchAll" ma:showField="CatchAllData" ma:web="a4db4b57-35e5-458c-995b-214cfeaa11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db4b57-35e5-458c-995b-214cfeaa115e" xsi:nil="true"/>
    <lcf76f155ced4ddcb4097134ff3c332f xmlns="86d686a3-2694-4800-ba60-0508aadd31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69330F-FEEC-4012-98A4-FBCF06C49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d686a3-2694-4800-ba60-0508aadd3181"/>
    <ds:schemaRef ds:uri="a4db4b57-35e5-458c-995b-214cfeaa11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EC1E77-5E37-41B7-AA28-4F5EF3CF7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11BD1-EAF6-4E65-92F1-9D8C3DF8A9ED}">
  <ds:schemaRefs>
    <ds:schemaRef ds:uri="http://schemas.microsoft.com/office/2006/metadata/properties"/>
    <ds:schemaRef ds:uri="http://schemas.microsoft.com/office/infopath/2007/PartnerControls"/>
    <ds:schemaRef ds:uri="a4db4b57-35e5-458c-995b-214cfeaa115e"/>
    <ds:schemaRef ds:uri="86d686a3-2694-4800-ba60-0508aadd31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Hibiscus Liners, Quick Starts</vt:lpstr>
      <vt:lpstr>Mandevilla 72T</vt:lpstr>
      <vt:lpstr>Bay Laurel 32T</vt:lpstr>
      <vt:lpstr>2026 Finished Availability</vt:lpstr>
      <vt:lpstr>'2026 Finished Availability'!Print_Area</vt:lpstr>
      <vt:lpstr>'Hibiscus Liners, Quick Starts'!Print_Area</vt:lpstr>
      <vt:lpstr>'2026 Finished Availability'!Print_Titles</vt:lpstr>
      <vt:lpstr>'Hibiscus Liners, Quick Starts'!Print_Titles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Morgan</dc:creator>
  <cp:lastModifiedBy>David Morgan</cp:lastModifiedBy>
  <cp:lastPrinted>2025-09-02T14:48:15Z</cp:lastPrinted>
  <dcterms:created xsi:type="dcterms:W3CDTF">2024-12-17T20:28:40Z</dcterms:created>
  <dcterms:modified xsi:type="dcterms:W3CDTF">2026-03-23T18:01:43Z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0x01010082A23D02EB3B4E41A71E47EE5E7E4678</vt:lpwstr>
  </property>
  <property fmtid="{D5CDD505-2E9C-101B-9397-08002B2CF9AE}" pid="3" name="MediaServiceImageTags">
    <vt:lpwstr/>
  </property>
</Properties>
</file>